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 VAN THU\VAN THU\2026\"/>
    </mc:Choice>
  </mc:AlternateContent>
  <xr:revisionPtr revIDLastSave="0" documentId="13_ncr:1_{D7AEE1BC-CAA8-4820-A401-543207393AB4}" xr6:coauthVersionLast="47" xr6:coauthVersionMax="47" xr10:uidLastSave="{00000000-0000-0000-0000-000000000000}"/>
  <bookViews>
    <workbookView xWindow="-24120" yWindow="-2070" windowWidth="24240" windowHeight="13140" firstSheet="2" activeTab="2" xr2:uid="{00000000-000D-0000-FFFF-FFFF00000000}"/>
  </bookViews>
  <sheets>
    <sheet name="phan bo" sheetId="3" state="hidden" r:id="rId1"/>
    <sheet name="uoc gt theo ngay" sheetId="5" state="hidden" r:id="rId2"/>
    <sheet name="GIÁM THỊ" sheetId="1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\0" localSheetId="0">'[1]PNT-QUOT-#3'!#REF!</definedName>
    <definedName name="\0" localSheetId="1">'[2]PNT-QUOT-#3'!#REF!</definedName>
    <definedName name="\d" localSheetId="0">'[3]??-BLDG'!#REF!</definedName>
    <definedName name="\d" localSheetId="1">'[3]??-BLDG'!#REF!</definedName>
    <definedName name="\e" localSheetId="0">'[3]??-BLDG'!#REF!</definedName>
    <definedName name="\e" localSheetId="1">'[3]??-BLDG'!#REF!</definedName>
    <definedName name="\f" localSheetId="0">'[3]??-BLDG'!#REF!</definedName>
    <definedName name="\f" localSheetId="1">'[3]??-BLDG'!#REF!</definedName>
    <definedName name="\g" localSheetId="0">'[3]??-BLDG'!#REF!</definedName>
    <definedName name="\g" localSheetId="1">'[3]??-BLDG'!#REF!</definedName>
    <definedName name="\h" localSheetId="0">'[3]??-BLDG'!#REF!</definedName>
    <definedName name="\h" localSheetId="1">'[3]??-BLDG'!#REF!</definedName>
    <definedName name="\i" localSheetId="0">'[3]??-BLDG'!#REF!</definedName>
    <definedName name="\i" localSheetId="1">'[3]??-BLDG'!#REF!</definedName>
    <definedName name="\j" localSheetId="0">'[3]??-BLDG'!#REF!</definedName>
    <definedName name="\j" localSheetId="1">'[3]??-BLDG'!#REF!</definedName>
    <definedName name="\k" localSheetId="0">'[3]??-BLDG'!#REF!</definedName>
    <definedName name="\k" localSheetId="1">'[3]??-BLDG'!#REF!</definedName>
    <definedName name="\l" localSheetId="0">'[3]??-BLDG'!#REF!</definedName>
    <definedName name="\l" localSheetId="1">'[3]??-BLDG'!#REF!</definedName>
    <definedName name="\m" localSheetId="0">'[3]??-BLDG'!#REF!</definedName>
    <definedName name="\m" localSheetId="1">'[3]??-BLDG'!#REF!</definedName>
    <definedName name="\n" localSheetId="0">'[3]??-BLDG'!#REF!</definedName>
    <definedName name="\n" localSheetId="1">'[3]??-BLDG'!#REF!</definedName>
    <definedName name="\o" localSheetId="0">'[3]??-BLDG'!#REF!</definedName>
    <definedName name="\o" localSheetId="1">'[3]??-BLDG'!#REF!</definedName>
    <definedName name="\z" localSheetId="0">'[1]COAT&amp;WRAP-QIOT-#3'!#REF!</definedName>
    <definedName name="\z" localSheetId="1">'[2]COAT&amp;WRAP-QIOT-#3'!#REF!</definedName>
    <definedName name="___A65700" localSheetId="0">'[4]MTO REV.2(ARMOR)'!#REF!</definedName>
    <definedName name="___A65700" localSheetId="1">'[4]MTO REV.2(ARMOR)'!#REF!</definedName>
    <definedName name="___A65800" localSheetId="0">'[4]MTO REV.2(ARMOR)'!#REF!</definedName>
    <definedName name="___A65800" localSheetId="1">'[4]MTO REV.2(ARMOR)'!#REF!</definedName>
    <definedName name="___A66000" localSheetId="0">'[4]MTO REV.2(ARMOR)'!#REF!</definedName>
    <definedName name="___A66000" localSheetId="1">'[4]MTO REV.2(ARMOR)'!#REF!</definedName>
    <definedName name="___A67000" localSheetId="0">'[4]MTO REV.2(ARMOR)'!#REF!</definedName>
    <definedName name="___A67000" localSheetId="1">'[4]MTO REV.2(ARMOR)'!#REF!</definedName>
    <definedName name="___A68000" localSheetId="0">'[4]MTO REV.2(ARMOR)'!#REF!</definedName>
    <definedName name="___A68000" localSheetId="1">'[4]MTO REV.2(ARMOR)'!#REF!</definedName>
    <definedName name="___A70000" localSheetId="0">'[4]MTO REV.2(ARMOR)'!#REF!</definedName>
    <definedName name="___A70000" localSheetId="1">'[4]MTO REV.2(ARMOR)'!#REF!</definedName>
    <definedName name="___A75000" localSheetId="0">'[4]MTO REV.2(ARMOR)'!#REF!</definedName>
    <definedName name="___A75000" localSheetId="1">'[4]MTO REV.2(ARMOR)'!#REF!</definedName>
    <definedName name="___A85000" localSheetId="0">'[4]MTO REV.2(ARMOR)'!#REF!</definedName>
    <definedName name="___A85000" localSheetId="1">'[4]MTO REV.2(ARMOR)'!#REF!</definedName>
    <definedName name="___JK4" localSheetId="0">#REF!</definedName>
    <definedName name="___JK4" localSheetId="1">#REF!</definedName>
    <definedName name="___NPV1" localSheetId="0">#REF!</definedName>
    <definedName name="___NPV1" localSheetId="1">#REF!</definedName>
    <definedName name="___oto10" localSheetId="0">[5]VL!#REF!</definedName>
    <definedName name="___oto10" localSheetId="1">[5]VL!#REF!</definedName>
    <definedName name="___qa7" localSheetId="0">#REF!</definedName>
    <definedName name="___qa7" localSheetId="1">#REF!</definedName>
    <definedName name="__A65700" localSheetId="0">'[4]MTO REV.2(ARMOR)'!#REF!</definedName>
    <definedName name="__A65700" localSheetId="1">'[4]MTO REV.2(ARMOR)'!#REF!</definedName>
    <definedName name="__A65800" localSheetId="0">'[4]MTO REV.2(ARMOR)'!#REF!</definedName>
    <definedName name="__A65800" localSheetId="1">'[4]MTO REV.2(ARMOR)'!#REF!</definedName>
    <definedName name="__A66000" localSheetId="0">'[4]MTO REV.2(ARMOR)'!#REF!</definedName>
    <definedName name="__A66000" localSheetId="1">'[4]MTO REV.2(ARMOR)'!#REF!</definedName>
    <definedName name="__A67000" localSheetId="0">'[4]MTO REV.2(ARMOR)'!#REF!</definedName>
    <definedName name="__A67000" localSheetId="1">'[4]MTO REV.2(ARMOR)'!#REF!</definedName>
    <definedName name="__A68000" localSheetId="0">'[4]MTO REV.2(ARMOR)'!#REF!</definedName>
    <definedName name="__A68000" localSheetId="1">'[4]MTO REV.2(ARMOR)'!#REF!</definedName>
    <definedName name="__A70000" localSheetId="0">'[4]MTO REV.2(ARMOR)'!#REF!</definedName>
    <definedName name="__A70000" localSheetId="1">'[4]MTO REV.2(ARMOR)'!#REF!</definedName>
    <definedName name="__A75000" localSheetId="0">'[4]MTO REV.2(ARMOR)'!#REF!</definedName>
    <definedName name="__A75000" localSheetId="1">'[4]MTO REV.2(ARMOR)'!#REF!</definedName>
    <definedName name="__A85000" localSheetId="0">'[4]MTO REV.2(ARMOR)'!#REF!</definedName>
    <definedName name="__A85000" localSheetId="1">'[4]MTO REV.2(ARMOR)'!#REF!</definedName>
    <definedName name="__atn1" localSheetId="0">#REF!</definedName>
    <definedName name="__atn1" localSheetId="1">#REF!</definedName>
    <definedName name="__atn10" localSheetId="0">#REF!</definedName>
    <definedName name="__atn10" localSheetId="1">#REF!</definedName>
    <definedName name="__atn2" localSheetId="0">#REF!</definedName>
    <definedName name="__atn2" localSheetId="1">#REF!</definedName>
    <definedName name="__atn3" localSheetId="0">#REF!</definedName>
    <definedName name="__atn3" localSheetId="1">#REF!</definedName>
    <definedName name="__atn4" localSheetId="0">#REF!</definedName>
    <definedName name="__atn4" localSheetId="1">#REF!</definedName>
    <definedName name="__atn5" localSheetId="0">#REF!</definedName>
    <definedName name="__atn5" localSheetId="1">#REF!</definedName>
    <definedName name="__atn6" localSheetId="0">#REF!</definedName>
    <definedName name="__atn6" localSheetId="1">#REF!</definedName>
    <definedName name="__atn7" localSheetId="0">#REF!</definedName>
    <definedName name="__atn7" localSheetId="1">#REF!</definedName>
    <definedName name="__atn8" localSheetId="0">#REF!</definedName>
    <definedName name="__atn8" localSheetId="1">#REF!</definedName>
    <definedName name="__atn9" localSheetId="0">#REF!</definedName>
    <definedName name="__atn9" localSheetId="1">#REF!</definedName>
    <definedName name="__CON1" localSheetId="0">#REF!</definedName>
    <definedName name="__CON1" localSheetId="1">#REF!</definedName>
    <definedName name="__CON2" localSheetId="0">#REF!</definedName>
    <definedName name="__CON2" localSheetId="1">#REF!</definedName>
    <definedName name="__deo1" localSheetId="0">#REF!</definedName>
    <definedName name="__deo1" localSheetId="1">#REF!</definedName>
    <definedName name="__deo10" localSheetId="0">#REF!</definedName>
    <definedName name="__deo10" localSheetId="1">#REF!</definedName>
    <definedName name="__deo2" localSheetId="0">#REF!</definedName>
    <definedName name="__deo2" localSheetId="1">#REF!</definedName>
    <definedName name="__deo3" localSheetId="0">#REF!</definedName>
    <definedName name="__deo3" localSheetId="1">#REF!</definedName>
    <definedName name="__deo4" localSheetId="0">#REF!</definedName>
    <definedName name="__deo4" localSheetId="1">#REF!</definedName>
    <definedName name="__deo5" localSheetId="0">#REF!</definedName>
    <definedName name="__deo5" localSheetId="1">#REF!</definedName>
    <definedName name="__deo6" localSheetId="0">#REF!</definedName>
    <definedName name="__deo6" localSheetId="1">#REF!</definedName>
    <definedName name="__deo7" localSheetId="0">#REF!</definedName>
    <definedName name="__deo7" localSheetId="1">#REF!</definedName>
    <definedName name="__deo8" localSheetId="0">#REF!</definedName>
    <definedName name="__deo8" localSheetId="1">#REF!</definedName>
    <definedName name="__deo9" localSheetId="0">#REF!</definedName>
    <definedName name="__deo9" localSheetId="1">#REF!</definedName>
    <definedName name="__DST1" localSheetId="0">#REF!</definedName>
    <definedName name="__DST1" localSheetId="1">#REF!</definedName>
    <definedName name="__JK4" localSheetId="0">#REF!</definedName>
    <definedName name="__JK4" localSheetId="1">#REF!</definedName>
    <definedName name="__NET2" localSheetId="0">#REF!</definedName>
    <definedName name="__NET2" localSheetId="1">#REF!</definedName>
    <definedName name="__NPV1" localSheetId="0">#REF!</definedName>
    <definedName name="__NPV1" localSheetId="1">#REF!</definedName>
    <definedName name="__oto10" localSheetId="0">[5]VL!#REF!</definedName>
    <definedName name="__oto10" localSheetId="1">[5]VL!#REF!</definedName>
    <definedName name="__qa7" localSheetId="0">#REF!</definedName>
    <definedName name="__qa7" localSheetId="1">#REF!</definedName>
    <definedName name="_1" localSheetId="0">#REF!</definedName>
    <definedName name="_1" localSheetId="1">#REF!</definedName>
    <definedName name="_2" localSheetId="0">#REF!</definedName>
    <definedName name="_2" localSheetId="1">#REF!</definedName>
    <definedName name="_A65700" localSheetId="0">'[4]MTO REV.2(ARMOR)'!#REF!</definedName>
    <definedName name="_A65700" localSheetId="1">'[4]MTO REV.2(ARMOR)'!#REF!</definedName>
    <definedName name="_A65800" localSheetId="0">'[4]MTO REV.2(ARMOR)'!#REF!</definedName>
    <definedName name="_A65800" localSheetId="1">'[4]MTO REV.2(ARMOR)'!#REF!</definedName>
    <definedName name="_A66000" localSheetId="0">'[4]MTO REV.2(ARMOR)'!#REF!</definedName>
    <definedName name="_A66000" localSheetId="1">'[4]MTO REV.2(ARMOR)'!#REF!</definedName>
    <definedName name="_A67000" localSheetId="0">'[4]MTO REV.2(ARMOR)'!#REF!</definedName>
    <definedName name="_A67000" localSheetId="1">'[4]MTO REV.2(ARMOR)'!#REF!</definedName>
    <definedName name="_A68000" localSheetId="0">'[4]MTO REV.2(ARMOR)'!#REF!</definedName>
    <definedName name="_A68000" localSheetId="1">'[4]MTO REV.2(ARMOR)'!#REF!</definedName>
    <definedName name="_A70000" localSheetId="0">'[4]MTO REV.2(ARMOR)'!#REF!</definedName>
    <definedName name="_A70000" localSheetId="1">'[4]MTO REV.2(ARMOR)'!#REF!</definedName>
    <definedName name="_A75000" localSheetId="0">'[4]MTO REV.2(ARMOR)'!#REF!</definedName>
    <definedName name="_A75000" localSheetId="1">'[4]MTO REV.2(ARMOR)'!#REF!</definedName>
    <definedName name="_A85000" localSheetId="0">'[4]MTO REV.2(ARMOR)'!#REF!</definedName>
    <definedName name="_A85000" localSheetId="1">'[4]MTO REV.2(ARMOR)'!#REF!</definedName>
    <definedName name="_atn1" localSheetId="0">#REF!</definedName>
    <definedName name="_atn1" localSheetId="1">#REF!</definedName>
    <definedName name="_atn10" localSheetId="0">#REF!</definedName>
    <definedName name="_atn10" localSheetId="1">#REF!</definedName>
    <definedName name="_atn2" localSheetId="0">#REF!</definedName>
    <definedName name="_atn2" localSheetId="1">#REF!</definedName>
    <definedName name="_atn3" localSheetId="0">#REF!</definedName>
    <definedName name="_atn3" localSheetId="1">#REF!</definedName>
    <definedName name="_atn4" localSheetId="0">#REF!</definedName>
    <definedName name="_atn4" localSheetId="1">#REF!</definedName>
    <definedName name="_atn5" localSheetId="0">#REF!</definedName>
    <definedName name="_atn5" localSheetId="1">#REF!</definedName>
    <definedName name="_atn6" localSheetId="0">#REF!</definedName>
    <definedName name="_atn6" localSheetId="1">#REF!</definedName>
    <definedName name="_atn7" localSheetId="0">#REF!</definedName>
    <definedName name="_atn7" localSheetId="1">#REF!</definedName>
    <definedName name="_atn8" localSheetId="0">#REF!</definedName>
    <definedName name="_atn8" localSheetId="1">#REF!</definedName>
    <definedName name="_atn9" localSheetId="0">#REF!</definedName>
    <definedName name="_atn9" localSheetId="1">#REF!</definedName>
    <definedName name="_cao1" localSheetId="0">#REF!</definedName>
    <definedName name="_cao1" localSheetId="1">#REF!</definedName>
    <definedName name="_cao2" localSheetId="0">#REF!</definedName>
    <definedName name="_cao2" localSheetId="1">#REF!</definedName>
    <definedName name="_cao3" localSheetId="0">#REF!</definedName>
    <definedName name="_cao3" localSheetId="1">#REF!</definedName>
    <definedName name="_cao4" localSheetId="0">#REF!</definedName>
    <definedName name="_cao4" localSheetId="1">#REF!</definedName>
    <definedName name="_cao5" localSheetId="0">#REF!</definedName>
    <definedName name="_cao5" localSheetId="1">#REF!</definedName>
    <definedName name="_cao6" localSheetId="0">#REF!</definedName>
    <definedName name="_cao6" localSheetId="1">#REF!</definedName>
    <definedName name="_CON1" localSheetId="0">#REF!</definedName>
    <definedName name="_CON1" localSheetId="1">#REF!</definedName>
    <definedName name="_CON2" localSheetId="0">#REF!</definedName>
    <definedName name="_CON2" localSheetId="1">#REF!</definedName>
    <definedName name="_dai1" localSheetId="0">#REF!</definedName>
    <definedName name="_dai1" localSheetId="1">#REF!</definedName>
    <definedName name="_dai2" localSheetId="0">#REF!</definedName>
    <definedName name="_dai2" localSheetId="1">#REF!</definedName>
    <definedName name="_dai3" localSheetId="0">#REF!</definedName>
    <definedName name="_dai3" localSheetId="1">#REF!</definedName>
    <definedName name="_dai4" localSheetId="0">#REF!</definedName>
    <definedName name="_dai4" localSheetId="1">#REF!</definedName>
    <definedName name="_dai5" localSheetId="0">#REF!</definedName>
    <definedName name="_dai5" localSheetId="1">#REF!</definedName>
    <definedName name="_dai6" localSheetId="0">#REF!</definedName>
    <definedName name="_dai6" localSheetId="1">#REF!</definedName>
    <definedName name="_dan1" localSheetId="0">#REF!</definedName>
    <definedName name="_dan1" localSheetId="1">#REF!</definedName>
    <definedName name="_dan2" localSheetId="0">#REF!</definedName>
    <definedName name="_dan2" localSheetId="1">#REF!</definedName>
    <definedName name="_deo1" localSheetId="0">#REF!</definedName>
    <definedName name="_deo1" localSheetId="1">#REF!</definedName>
    <definedName name="_deo10" localSheetId="0">#REF!</definedName>
    <definedName name="_deo10" localSheetId="1">#REF!</definedName>
    <definedName name="_deo2" localSheetId="0">#REF!</definedName>
    <definedName name="_deo2" localSheetId="1">#REF!</definedName>
    <definedName name="_deo3" localSheetId="0">#REF!</definedName>
    <definedName name="_deo3" localSheetId="1">#REF!</definedName>
    <definedName name="_deo4" localSheetId="0">#REF!</definedName>
    <definedName name="_deo4" localSheetId="1">#REF!</definedName>
    <definedName name="_deo5" localSheetId="0">#REF!</definedName>
    <definedName name="_deo5" localSheetId="1">#REF!</definedName>
    <definedName name="_deo6" localSheetId="0">#REF!</definedName>
    <definedName name="_deo6" localSheetId="1">#REF!</definedName>
    <definedName name="_deo7" localSheetId="0">#REF!</definedName>
    <definedName name="_deo7" localSheetId="1">#REF!</definedName>
    <definedName name="_deo8" localSheetId="0">#REF!</definedName>
    <definedName name="_deo8" localSheetId="1">#REF!</definedName>
    <definedName name="_deo9" localSheetId="0">#REF!</definedName>
    <definedName name="_deo9" localSheetId="1">#REF!</definedName>
    <definedName name="_DST1" localSheetId="0">#REF!</definedName>
    <definedName name="_DST1" localSheetId="1">#REF!</definedName>
    <definedName name="_Fill" localSheetId="0" hidden="1">#REF!</definedName>
    <definedName name="_Fill" localSheetId="1" hidden="1">#REF!</definedName>
    <definedName name="_Fill" hidden="1">#REF!</definedName>
    <definedName name="_xlnm._FilterDatabase" localSheetId="2" hidden="1">'GIÁM THỊ'!$B$6:$M$6</definedName>
    <definedName name="_xlnm._FilterDatabase" localSheetId="0" hidden="1">'phan bo'!$A$5:$A$17</definedName>
    <definedName name="_xlnm._FilterDatabase" localSheetId="1" hidden="1">'uoc gt theo ngay'!$A$6:$A$17</definedName>
    <definedName name="_JK4" localSheetId="0">#REF!</definedName>
    <definedName name="_JK4" localSheetId="1">#REF!</definedName>
    <definedName name="_k5" localSheetId="0">#REF!</definedName>
    <definedName name="_k5" localSheetId="1">#REF!</definedName>
    <definedName name="_Key1" localSheetId="2" hidden="1">#REF!</definedName>
    <definedName name="_Key1" localSheetId="0" hidden="1">#REF!</definedName>
    <definedName name="_Key1" localSheetId="1" hidden="1">#REF!</definedName>
    <definedName name="_Key1" hidden="1">#REF!</definedName>
    <definedName name="_Key2" localSheetId="2" hidden="1">#REF!</definedName>
    <definedName name="_Key2" localSheetId="0" hidden="1">#REF!</definedName>
    <definedName name="_Key2" localSheetId="1" hidden="1">#REF!</definedName>
    <definedName name="_Key2" hidden="1">#REF!</definedName>
    <definedName name="_NET2" localSheetId="0">#REF!</definedName>
    <definedName name="_NET2" localSheetId="1">#REF!</definedName>
    <definedName name="_NPV1" localSheetId="0">#REF!</definedName>
    <definedName name="_NPV1" localSheetId="1">#REF!</definedName>
    <definedName name="_Order1" hidden="1">255</definedName>
    <definedName name="_Order2" hidden="1">255</definedName>
    <definedName name="_oto10" localSheetId="0">[5]VL!#REF!</definedName>
    <definedName name="_oto10" localSheetId="1">[5]VL!#REF!</definedName>
    <definedName name="_phi10" localSheetId="0">#REF!</definedName>
    <definedName name="_phi10" localSheetId="1">#REF!</definedName>
    <definedName name="_phi12" localSheetId="0">#REF!</definedName>
    <definedName name="_phi12" localSheetId="1">#REF!</definedName>
    <definedName name="_phi14" localSheetId="0">#REF!</definedName>
    <definedName name="_phi14" localSheetId="1">#REF!</definedName>
    <definedName name="_phi16" localSheetId="0">#REF!</definedName>
    <definedName name="_phi16" localSheetId="1">#REF!</definedName>
    <definedName name="_phi18" localSheetId="0">#REF!</definedName>
    <definedName name="_phi18" localSheetId="1">#REF!</definedName>
    <definedName name="_phi20" localSheetId="0">#REF!</definedName>
    <definedName name="_phi20" localSheetId="1">#REF!</definedName>
    <definedName name="_phi22" localSheetId="0">#REF!</definedName>
    <definedName name="_phi22" localSheetId="1">#REF!</definedName>
    <definedName name="_phi25" localSheetId="0">#REF!</definedName>
    <definedName name="_phi25" localSheetId="1">#REF!</definedName>
    <definedName name="_phi28" localSheetId="0">#REF!</definedName>
    <definedName name="_phi28" localSheetId="1">#REF!</definedName>
    <definedName name="_phi6" localSheetId="0">#REF!</definedName>
    <definedName name="_phi6" localSheetId="1">#REF!</definedName>
    <definedName name="_phi8" localSheetId="0">#REF!</definedName>
    <definedName name="_phi8" localSheetId="1">#REF!</definedName>
    <definedName name="_qa7" localSheetId="0">#REF!</definedName>
    <definedName name="_qa7" localSheetId="1">#REF!</definedName>
    <definedName name="_slg1" localSheetId="0">#REF!</definedName>
    <definedName name="_slg1" localSheetId="1">#REF!</definedName>
    <definedName name="_slg2" localSheetId="0">#REF!</definedName>
    <definedName name="_slg2" localSheetId="1">#REF!</definedName>
    <definedName name="_slg3" localSheetId="0">#REF!</definedName>
    <definedName name="_slg3" localSheetId="1">#REF!</definedName>
    <definedName name="_slg4" localSheetId="0">#REF!</definedName>
    <definedName name="_slg4" localSheetId="1">#REF!</definedName>
    <definedName name="_slg5" localSheetId="0">#REF!</definedName>
    <definedName name="_slg5" localSheetId="1">#REF!</definedName>
    <definedName name="_slg6" localSheetId="0">#REF!</definedName>
    <definedName name="_slg6" localSheetId="1">#REF!</definedName>
    <definedName name="_Sort" localSheetId="2" hidden="1">#REF!</definedName>
    <definedName name="_Sort" localSheetId="0" hidden="1">#REF!</definedName>
    <definedName name="_Sort" localSheetId="1" hidden="1">#REF!</definedName>
    <definedName name="_Sort" hidden="1">#REF!</definedName>
    <definedName name="A" localSheetId="0">#REF!</definedName>
    <definedName name="A" localSheetId="1">#REF!</definedName>
    <definedName name="a277Print_Titles" localSheetId="0">#REF!</definedName>
    <definedName name="a277Print_Titles" localSheetId="1">#REF!</definedName>
    <definedName name="AA" localSheetId="0">#REF!</definedName>
    <definedName name="AA" localSheetId="1">#REF!</definedName>
    <definedName name="AAA" localSheetId="0">'[6]MTL$-INTER'!#REF!</definedName>
    <definedName name="AAA" localSheetId="1">'[6]MTL$-INTER'!#REF!</definedName>
    <definedName name="ÁÂGÁÚ" localSheetId="0">[7]gVL!#REF!</definedName>
    <definedName name="ÁÂGÁÚ" localSheetId="1">[7]gVL!#REF!</definedName>
    <definedName name="ADASD" localSheetId="0">#REF!</definedName>
    <definedName name="ADASD" localSheetId="1">#REF!</definedName>
    <definedName name="ÆSD" localSheetId="0">[5]ND!#REF!</definedName>
    <definedName name="ÆSD" localSheetId="1">[5]ND!#REF!</definedName>
    <definedName name="ÆTÆÍ" localSheetId="0">'[4]MTO REV.2(ARMOR)'!#REF!</definedName>
    <definedName name="ÆTÆÍ" localSheetId="1">'[4]MTO REV.2(ARMOR)'!#REF!</definedName>
    <definedName name="All_Item" localSheetId="0">#REF!</definedName>
    <definedName name="All_Item" localSheetId="1">#REF!</definedName>
    <definedName name="amiang" localSheetId="0">[8]gvl!#REF!</definedName>
    <definedName name="amiang" localSheetId="1">[8]gvl!#REF!</definedName>
    <definedName name="AQ" localSheetId="0">#REF!</definedName>
    <definedName name="AQ" localSheetId="1">#REF!</definedName>
    <definedName name="ASEFAS" localSheetId="0">#REF!</definedName>
    <definedName name="ASEFAS" localSheetId="1">#REF!</definedName>
    <definedName name="Ã­TÆE" localSheetId="0">#REF!</definedName>
    <definedName name="Ã­TÆE" localSheetId="1">#REF!</definedName>
    <definedName name="ÁÚGDFG" localSheetId="0">'[9]DO AM DT'!#REF!</definedName>
    <definedName name="ÁÚGDFG" localSheetId="1">'[9]DO AM DT'!#REF!</definedName>
    <definedName name="ÄUI" localSheetId="0">#REF!</definedName>
    <definedName name="ÄUI" localSheetId="1">#REF!</definedName>
    <definedName name="ÄUIPÅ" localSheetId="0">'[10]Diem _98AV'!#REF!</definedName>
    <definedName name="ÄUIPÅ" localSheetId="1">'[10]Diem _98AV'!#REF!</definedName>
    <definedName name="ÄYIPIOY" localSheetId="0">'[6]MTL$-INTER'!#REF!</definedName>
    <definedName name="ÄYIPIOY" localSheetId="1">'[6]MTL$-INTER'!#REF!</definedName>
    <definedName name="ẦĐFÀ" localSheetId="0">'[9]DO AM DT'!#REF!</definedName>
    <definedName name="ẦĐFÀ" localSheetId="1">'[9]DO AM DT'!#REF!</definedName>
    <definedName name="ẤĐFHJĐFJFH" localSheetId="2" hidden="1">#REF!</definedName>
    <definedName name="ẤĐFHJĐFJFH" localSheetId="0" hidden="1">#REF!</definedName>
    <definedName name="ẤĐFHJĐFJFH" localSheetId="1" hidden="1">#REF!</definedName>
    <definedName name="ẤĐFHJĐFJFH" hidden="1">#REF!</definedName>
    <definedName name="B" localSheetId="0">'[1]PNT-QUOT-#3'!#REF!</definedName>
    <definedName name="B" localSheetId="1">'[2]PNT-QUOT-#3'!#REF!</definedName>
    <definedName name="b1_" localSheetId="0">#REF!</definedName>
    <definedName name="b1_" localSheetId="1">#REF!</definedName>
    <definedName name="b2_" localSheetId="0">#REF!</definedName>
    <definedName name="b2_" localSheetId="1">#REF!</definedName>
    <definedName name="b3_" localSheetId="0">#REF!</definedName>
    <definedName name="b3_" localSheetId="1">#REF!</definedName>
    <definedName name="b4_" localSheetId="0">#REF!</definedName>
    <definedName name="b4_" localSheetId="1">#REF!</definedName>
    <definedName name="Bang_cly" localSheetId="0">#REF!</definedName>
    <definedName name="Bang_cly" localSheetId="1">#REF!</definedName>
    <definedName name="Bang_CVC" localSheetId="0">#REF!</definedName>
    <definedName name="Bang_CVC" localSheetId="1">#REF!</definedName>
    <definedName name="bang_gia" localSheetId="0">#REF!</definedName>
    <definedName name="bang_gia" localSheetId="1">#REF!</definedName>
    <definedName name="Bang_travl" localSheetId="0">#REF!</definedName>
    <definedName name="Bang_travl" localSheetId="1">#REF!</definedName>
    <definedName name="bang1" localSheetId="0">#REF!</definedName>
    <definedName name="bang1" localSheetId="1">#REF!</definedName>
    <definedName name="bangchu" localSheetId="0">#REF!</definedName>
    <definedName name="bangchu" localSheetId="1">#REF!</definedName>
    <definedName name="bao" localSheetId="0">'[9]DO AM DT'!#REF!</definedName>
    <definedName name="bao" localSheetId="1">'[9]DO AM DT'!#REF!</definedName>
    <definedName name="bb" localSheetId="0">'[10]Diem _98AV'!#REF!</definedName>
    <definedName name="bb" localSheetId="1">'[10]Diem _98AV'!#REF!</definedName>
    <definedName name="bc" localSheetId="0">'[10]Diem _98AV'!#REF!</definedName>
    <definedName name="bc" localSheetId="1">'[10]Diem _98AV'!#REF!</definedName>
    <definedName name="BD4HK" localSheetId="0">#REF!</definedName>
    <definedName name="BD4HK" localSheetId="1">#REF!</definedName>
    <definedName name="BD4HKAV" localSheetId="0">#REF!</definedName>
    <definedName name="BD4HKAV" localSheetId="1">#REF!</definedName>
    <definedName name="BD6HK" localSheetId="0">#REF!</definedName>
    <definedName name="BD6HK" localSheetId="1">#REF!</definedName>
    <definedName name="BD6HK34" localSheetId="0">#REF!</definedName>
    <definedName name="BD6HK34" localSheetId="1">#REF!</definedName>
    <definedName name="BD6HK58" localSheetId="0">'[11]97KT58'!$E$6:$DD$275</definedName>
    <definedName name="BD6HK58" localSheetId="1">'[12]97KT58'!$E$6:$DD$275</definedName>
    <definedName name="BD6HKAV" localSheetId="0">#REF!</definedName>
    <definedName name="BD6HKAV" localSheetId="1">#REF!</definedName>
    <definedName name="BD8HK" localSheetId="0">#REF!</definedName>
    <definedName name="BD8HK" localSheetId="1">#REF!</definedName>
    <definedName name="BD98AV" localSheetId="0">#REF!</definedName>
    <definedName name="BD98AV" localSheetId="1">#REF!</definedName>
    <definedName name="BD98TIN" localSheetId="0">#REF!</definedName>
    <definedName name="BD98TIN" localSheetId="1">#REF!</definedName>
    <definedName name="BD99T" localSheetId="0">#REF!</definedName>
    <definedName name="BD99T" localSheetId="1">#REF!</definedName>
    <definedName name="bdiem" localSheetId="0">#REF!</definedName>
    <definedName name="bdiem" localSheetId="1">#REF!</definedName>
    <definedName name="benuoc" localSheetId="0">#REF!</definedName>
    <definedName name="benuoc" localSheetId="1">#REF!</definedName>
    <definedName name="bengam" localSheetId="0">#REF!</definedName>
    <definedName name="bengam" localSheetId="1">#REF!</definedName>
    <definedName name="BMB" localSheetId="0">#REF!</definedName>
    <definedName name="BMB" localSheetId="1">#REF!</definedName>
    <definedName name="BOQ" localSheetId="0">#REF!</definedName>
    <definedName name="BOQ" localSheetId="1">#REF!</definedName>
    <definedName name="BVCISUMMARY" localSheetId="0">#REF!</definedName>
    <definedName name="BVCISUMMARY" localSheetId="1">#REF!</definedName>
    <definedName name="c_" localSheetId="0">#REF!</definedName>
    <definedName name="c_" localSheetId="1">#REF!</definedName>
    <definedName name="C0" localSheetId="0">#REF!</definedName>
    <definedName name="C0" localSheetId="1">#REF!</definedName>
    <definedName name="cao" localSheetId="0">#REF!</definedName>
    <definedName name="cao" localSheetId="1">#REF!</definedName>
    <definedName name="Category_All" localSheetId="0">#REF!</definedName>
    <definedName name="Category_All" localSheetId="1">#REF!</definedName>
    <definedName name="Co" localSheetId="0">#REF!</definedName>
    <definedName name="Co" localSheetId="1">#REF!</definedName>
    <definedName name="COAT" localSheetId="0">'[1]PNT-QUOT-#3'!#REF!</definedName>
    <definedName name="COAT" localSheetId="1">'[2]PNT-QUOT-#3'!#REF!</definedName>
    <definedName name="cocbtct" localSheetId="0">#REF!</definedName>
    <definedName name="cocbtct" localSheetId="1">#REF!</definedName>
    <definedName name="cocot" localSheetId="0">#REF!</definedName>
    <definedName name="cocot" localSheetId="1">#REF!</definedName>
    <definedName name="cocott" localSheetId="0">#REF!</definedName>
    <definedName name="cocott" localSheetId="1">#REF!</definedName>
    <definedName name="COMMON" localSheetId="0">#REF!</definedName>
    <definedName name="COMMON" localSheetId="1">#REF!</definedName>
    <definedName name="comong" localSheetId="0">#REF!</definedName>
    <definedName name="comong" localSheetId="1">#REF!</definedName>
    <definedName name="CON_EQP_COS" localSheetId="0">#REF!</definedName>
    <definedName name="CON_EQP_COS" localSheetId="1">#REF!</definedName>
    <definedName name="CON_EQP_COST" localSheetId="0">#REF!</definedName>
    <definedName name="CON_EQP_COST" localSheetId="1">#REF!</definedName>
    <definedName name="CONST_EQ" localSheetId="0">#REF!</definedName>
    <definedName name="CONST_EQ" localSheetId="1">#REF!</definedName>
    <definedName name="Cong_HM_DTCT" localSheetId="0">#REF!</definedName>
    <definedName name="Cong_HM_DTCT" localSheetId="1">#REF!</definedName>
    <definedName name="Cong_M_DTCT" localSheetId="0">#REF!</definedName>
    <definedName name="Cong_M_DTCT" localSheetId="1">#REF!</definedName>
    <definedName name="Cong_NC_DTCT" localSheetId="0">#REF!</definedName>
    <definedName name="Cong_NC_DTCT" localSheetId="1">#REF!</definedName>
    <definedName name="Cong_VL_DTCT" localSheetId="0">#REF!</definedName>
    <definedName name="Cong_VL_DTCT" localSheetId="1">#REF!</definedName>
    <definedName name="congbenuoc" localSheetId="0">#REF!</definedName>
    <definedName name="congbenuoc" localSheetId="1">#REF!</definedName>
    <definedName name="congbengam" localSheetId="0">#REF!</definedName>
    <definedName name="congbengam" localSheetId="1">#REF!</definedName>
    <definedName name="congcoc" localSheetId="0">#REF!</definedName>
    <definedName name="congcoc" localSheetId="1">#REF!</definedName>
    <definedName name="congcocot" localSheetId="0">#REF!</definedName>
    <definedName name="congcocot" localSheetId="1">#REF!</definedName>
    <definedName name="congcocott" localSheetId="0">#REF!</definedName>
    <definedName name="congcocott" localSheetId="1">#REF!</definedName>
    <definedName name="congcomong" localSheetId="0">#REF!</definedName>
    <definedName name="congcomong" localSheetId="1">#REF!</definedName>
    <definedName name="congcottron" localSheetId="0">#REF!</definedName>
    <definedName name="congcottron" localSheetId="1">#REF!</definedName>
    <definedName name="congcotvuong" localSheetId="0">#REF!</definedName>
    <definedName name="congcotvuong" localSheetId="1">#REF!</definedName>
    <definedName name="congdam" localSheetId="0">#REF!</definedName>
    <definedName name="congdam" localSheetId="1">#REF!</definedName>
    <definedName name="congdan1" localSheetId="0">#REF!</definedName>
    <definedName name="congdan1" localSheetId="1">#REF!</definedName>
    <definedName name="congdan2" localSheetId="0">#REF!</definedName>
    <definedName name="congdan2" localSheetId="1">#REF!</definedName>
    <definedName name="congdandusan" localSheetId="0">#REF!</definedName>
    <definedName name="congdandusan" localSheetId="1">#REF!</definedName>
    <definedName name="conglanhto" localSheetId="0">#REF!</definedName>
    <definedName name="conglanhto" localSheetId="1">#REF!</definedName>
    <definedName name="congmong" localSheetId="0">#REF!</definedName>
    <definedName name="congmong" localSheetId="1">#REF!</definedName>
    <definedName name="congmongbang" localSheetId="0">#REF!</definedName>
    <definedName name="congmongbang" localSheetId="1">#REF!</definedName>
    <definedName name="congmongdon" localSheetId="0">#REF!</definedName>
    <definedName name="congmongdon" localSheetId="1">#REF!</definedName>
    <definedName name="congpanen" localSheetId="0">#REF!</definedName>
    <definedName name="congpanen" localSheetId="1">#REF!</definedName>
    <definedName name="congsan" localSheetId="0">#REF!</definedName>
    <definedName name="congsan" localSheetId="1">#REF!</definedName>
    <definedName name="congthang" localSheetId="0">#REF!</definedName>
    <definedName name="congthang" localSheetId="1">#REF!</definedName>
    <definedName name="cottron" localSheetId="0">#REF!</definedName>
    <definedName name="cottron" localSheetId="1">#REF!</definedName>
    <definedName name="cotvuong" localSheetId="0">#REF!</definedName>
    <definedName name="cotvuong" localSheetId="1">#REF!</definedName>
    <definedName name="COVER" localSheetId="0">#REF!</definedName>
    <definedName name="COVER" localSheetId="1">#REF!</definedName>
    <definedName name="CPT" localSheetId="0">#REF!</definedName>
    <definedName name="CPT" localSheetId="1">#REF!</definedName>
    <definedName name="_xlnm.Criteria" localSheetId="0">'[13]13LTTC1'!#REF!</definedName>
    <definedName name="_xlnm.Criteria" localSheetId="1">'[13]13LTTC1'!#REF!</definedName>
    <definedName name="CRITINST" localSheetId="0">#REF!</definedName>
    <definedName name="CRITINST" localSheetId="1">#REF!</definedName>
    <definedName name="CRITPURC" localSheetId="0">#REF!</definedName>
    <definedName name="CRITPURC" localSheetId="1">#REF!</definedName>
    <definedName name="CS_10" localSheetId="0">#REF!</definedName>
    <definedName name="CS_10" localSheetId="1">#REF!</definedName>
    <definedName name="CS_100" localSheetId="0">#REF!</definedName>
    <definedName name="CS_100" localSheetId="1">#REF!</definedName>
    <definedName name="CS_10S" localSheetId="0">#REF!</definedName>
    <definedName name="CS_10S" localSheetId="1">#REF!</definedName>
    <definedName name="CS_120" localSheetId="0">#REF!</definedName>
    <definedName name="CS_120" localSheetId="1">#REF!</definedName>
    <definedName name="CS_140" localSheetId="0">#REF!</definedName>
    <definedName name="CS_140" localSheetId="1">#REF!</definedName>
    <definedName name="CS_160" localSheetId="0">#REF!</definedName>
    <definedName name="CS_160" localSheetId="1">#REF!</definedName>
    <definedName name="CS_20" localSheetId="0">#REF!</definedName>
    <definedName name="CS_20" localSheetId="1">#REF!</definedName>
    <definedName name="CS_30" localSheetId="0">#REF!</definedName>
    <definedName name="CS_30" localSheetId="1">#REF!</definedName>
    <definedName name="CS_40" localSheetId="0">#REF!</definedName>
    <definedName name="CS_40" localSheetId="1">#REF!</definedName>
    <definedName name="CS_40S" localSheetId="0">#REF!</definedName>
    <definedName name="CS_40S" localSheetId="1">#REF!</definedName>
    <definedName name="CS_5S" localSheetId="0">#REF!</definedName>
    <definedName name="CS_5S" localSheetId="1">#REF!</definedName>
    <definedName name="CS_60" localSheetId="0">#REF!</definedName>
    <definedName name="CS_60" localSheetId="1">#REF!</definedName>
    <definedName name="CS_80" localSheetId="0">#REF!</definedName>
    <definedName name="CS_80" localSheetId="1">#REF!</definedName>
    <definedName name="CS_80S" localSheetId="0">#REF!</definedName>
    <definedName name="CS_80S" localSheetId="1">#REF!</definedName>
    <definedName name="CS_STD" localSheetId="0">#REF!</definedName>
    <definedName name="CS_STD" localSheetId="1">#REF!</definedName>
    <definedName name="CS_XS" localSheetId="0">#REF!</definedName>
    <definedName name="CS_XS" localSheetId="1">#REF!</definedName>
    <definedName name="CS_XXS" localSheetId="0">#REF!</definedName>
    <definedName name="CS_XXS" localSheetId="1">#REF!</definedName>
    <definedName name="CSDL" localSheetId="0">[14]DSSV!$A$5:$L$504</definedName>
    <definedName name="CSDL" localSheetId="1">[15]DSSV!$A$5:$L$504</definedName>
    <definedName name="ctiep" localSheetId="0">#REF!</definedName>
    <definedName name="ctiep" localSheetId="1">#REF!</definedName>
    <definedName name="CURRENCY" localSheetId="0">#REF!</definedName>
    <definedName name="CURRENCY" localSheetId="1">#REF!</definedName>
    <definedName name="CH" localSheetId="0">[5]TN!#REF!</definedName>
    <definedName name="CH" localSheetId="1">[5]TN!#REF!</definedName>
    <definedName name="chami" localSheetId="0">'[1]PNT-QUOT-#3'!#REF!</definedName>
    <definedName name="chami" localSheetId="1">'[2]PNT-QUOT-#3'!#REF!</definedName>
    <definedName name="chay1" localSheetId="0">#REF!</definedName>
    <definedName name="chay1" localSheetId="1">#REF!</definedName>
    <definedName name="chay10" localSheetId="0">#REF!</definedName>
    <definedName name="chay10" localSheetId="1">#REF!</definedName>
    <definedName name="chay2" localSheetId="0">#REF!</definedName>
    <definedName name="chay2" localSheetId="1">#REF!</definedName>
    <definedName name="chay3" localSheetId="0">#REF!</definedName>
    <definedName name="chay3" localSheetId="1">#REF!</definedName>
    <definedName name="chay4" localSheetId="0">#REF!</definedName>
    <definedName name="chay4" localSheetId="1">#REF!</definedName>
    <definedName name="chay5" localSheetId="0">#REF!</definedName>
    <definedName name="chay5" localSheetId="1">#REF!</definedName>
    <definedName name="chay6" localSheetId="0">#REF!</definedName>
    <definedName name="chay6" localSheetId="1">#REF!</definedName>
    <definedName name="chay7" localSheetId="0">#REF!</definedName>
    <definedName name="chay7" localSheetId="1">#REF!</definedName>
    <definedName name="chay8" localSheetId="0">#REF!</definedName>
    <definedName name="chay8" localSheetId="1">#REF!</definedName>
    <definedName name="chay9" localSheetId="0">#REF!</definedName>
    <definedName name="chay9" localSheetId="1">#REF!</definedName>
    <definedName name="Chu" localSheetId="0">[5]ND!#REF!</definedName>
    <definedName name="Chu" localSheetId="1">[5]ND!#REF!</definedName>
    <definedName name="d" localSheetId="0" hidden="1">{"'Sheet1'!$L$16"}</definedName>
    <definedName name="d" localSheetId="1" hidden="1">{"'Sheet1'!$L$16"}</definedName>
    <definedName name="d" hidden="1">{"'Sheet1'!$L$16"}</definedName>
    <definedName name="D_7101A_B" localSheetId="0">#REF!</definedName>
    <definedName name="D_7101A_B" localSheetId="1">#REF!</definedName>
    <definedName name="d1_" localSheetId="0">#REF!</definedName>
    <definedName name="d1_" localSheetId="1">#REF!</definedName>
    <definedName name="d2_" localSheetId="0">#REF!</definedName>
    <definedName name="d2_" localSheetId="1">#REF!</definedName>
    <definedName name="d3_" localSheetId="0">#REF!</definedName>
    <definedName name="d3_" localSheetId="1">#REF!</definedName>
    <definedName name="d4_" localSheetId="0">#REF!</definedName>
    <definedName name="d4_" localSheetId="1">#REF!</definedName>
    <definedName name="d5_" localSheetId="0">#REF!</definedName>
    <definedName name="d5_" localSheetId="1">#REF!</definedName>
    <definedName name="dam" localSheetId="0">#REF!</definedName>
    <definedName name="dam" localSheetId="1">#REF!</definedName>
    <definedName name="danducsan" localSheetId="0">#REF!</definedName>
    <definedName name="danducsan" localSheetId="1">#REF!</definedName>
    <definedName name="_xlnm.Database" localSheetId="0">#REF!</definedName>
    <definedName name="_xlnm.Database" localSheetId="1">#REF!</definedName>
    <definedName name="DataFilter" localSheetId="0">[16]!DataFilter</definedName>
    <definedName name="DataFilter" localSheetId="1">[16]!DataFilter</definedName>
    <definedName name="DataSort" localSheetId="0">[16]!DataSort</definedName>
    <definedName name="DataSort" localSheetId="1">[16]!DataSort</definedName>
    <definedName name="DÂF¸" localSheetId="0">'[9]DO AM DT'!#REF!</definedName>
    <definedName name="DÂF¸" localSheetId="1">'[9]DO AM DT'!#REF!</definedName>
    <definedName name="dd" localSheetId="0" hidden="1">{"'Sheet1'!$L$16"}</definedName>
    <definedName name="dd" localSheetId="1" hidden="1">{"'Sheet1'!$L$16"}</definedName>
    <definedName name="dd" hidden="1">{"'Sheet1'!$L$16"}</definedName>
    <definedName name="DDT" localSheetId="0">#REF!</definedName>
    <definedName name="DDT" localSheetId="1">#REF!</definedName>
    <definedName name="DĐFGGGF" localSheetId="0">'[17]NEW-PANEL'!#REF!</definedName>
    <definedName name="DĐFGGGF" localSheetId="1">'[17]NEW-PANEL'!#REF!</definedName>
    <definedName name="den_bu" localSheetId="0">#REF!</definedName>
    <definedName name="den_bu" localSheetId="1">#REF!</definedName>
    <definedName name="DFG" localSheetId="0">'[6]MTL$-INTER'!#REF!</definedName>
    <definedName name="DFG" localSheetId="1">'[6]MTL$-INTER'!#REF!</definedName>
    <definedName name="DFGĐFG" localSheetId="0">'[9]DO AM DT'!#REF!</definedName>
    <definedName name="DFGĐFG" localSheetId="1">'[9]DO AM DT'!#REF!</definedName>
    <definedName name="DFGHDF" localSheetId="0">'[9]DO AM DT'!#REF!</definedName>
    <definedName name="DFGHDF" localSheetId="1">'[9]DO AM DT'!#REF!</definedName>
    <definedName name="DFGHEFGH" localSheetId="0">'[9]DO AM DT'!#REF!</definedName>
    <definedName name="DFGHEFGH" localSheetId="1">'[9]DO AM DT'!#REF!</definedName>
    <definedName name="DGCTI592" localSheetId="0">#REF!</definedName>
    <definedName name="DGCTI592" localSheetId="1">#REF!</definedName>
    <definedName name="DGHJGHJ" localSheetId="0">[18]BO!#REF!</definedName>
    <definedName name="DGHJGHJ" localSheetId="1">[18]BO!#REF!</definedName>
    <definedName name="DGJGKJHK" localSheetId="0">[19]tuong!#REF!</definedName>
    <definedName name="DGJGKJHK" localSheetId="1">[19]tuong!#REF!</definedName>
    <definedName name="DGSAGà" localSheetId="0">'[17]NEW-PANEL'!#REF!</definedName>
    <definedName name="DGSAGà" localSheetId="1">'[17]NEW-PANEL'!#REF!</definedName>
    <definedName name="dientichck" localSheetId="0">#REF!</definedName>
    <definedName name="dientichck" localSheetId="1">#REF!</definedName>
    <definedName name="doan1" localSheetId="0">#REF!</definedName>
    <definedName name="doan1" localSheetId="1">#REF!</definedName>
    <definedName name="doan2" localSheetId="0">#REF!</definedName>
    <definedName name="doan2" localSheetId="1">#REF!</definedName>
    <definedName name="doan3" localSheetId="0">#REF!</definedName>
    <definedName name="doan3" localSheetId="1">#REF!</definedName>
    <definedName name="doan4" localSheetId="0">#REF!</definedName>
    <definedName name="doan4" localSheetId="1">#REF!</definedName>
    <definedName name="doan5" localSheetId="0">#REF!</definedName>
    <definedName name="doan5" localSheetId="1">#REF!</definedName>
    <definedName name="doan6" localSheetId="0">#REF!</definedName>
    <definedName name="doan6" localSheetId="1">#REF!</definedName>
    <definedName name="DOCDIEM" localSheetId="0">'[20]TONG KET'!$AC$9:$AD$24</definedName>
    <definedName name="DOCDIEM" localSheetId="1">'[21]TONG KET'!$AC$9:$AD$24</definedName>
    <definedName name="ds" localSheetId="0">#REF!</definedName>
    <definedName name="ds" localSheetId="1">#REF!</definedName>
    <definedName name="DS96T" localSheetId="0">[22]DSSV!$A$6:$H$227</definedName>
    <definedName name="DS96T" localSheetId="1">[23]DSSV!$A$6:$H$227</definedName>
    <definedName name="DSH" localSheetId="0">#REF!</definedName>
    <definedName name="DSH" localSheetId="1">#REF!</definedName>
    <definedName name="DSUMDATA" localSheetId="0">#REF!</definedName>
    <definedName name="DSUMDATA" localSheetId="1">#REF!</definedName>
    <definedName name="dtich1" localSheetId="0">#REF!</definedName>
    <definedName name="dtich1" localSheetId="1">#REF!</definedName>
    <definedName name="dtich2" localSheetId="0">#REF!</definedName>
    <definedName name="dtich2" localSheetId="1">#REF!</definedName>
    <definedName name="dtich3" localSheetId="0">#REF!</definedName>
    <definedName name="dtich3" localSheetId="1">#REF!</definedName>
    <definedName name="dtich4" localSheetId="0">#REF!</definedName>
    <definedName name="dtich4" localSheetId="1">#REF!</definedName>
    <definedName name="dtich5" localSheetId="0">#REF!</definedName>
    <definedName name="dtich5" localSheetId="1">#REF!</definedName>
    <definedName name="dtich6" localSheetId="0">#REF!</definedName>
    <definedName name="dtich6" localSheetId="1">#REF!</definedName>
    <definedName name="du_dkien" localSheetId="0">#REF!</definedName>
    <definedName name="du_dkien" localSheetId="1">#REF!</definedName>
    <definedName name="DYÕ" localSheetId="0">#REF!</definedName>
    <definedName name="DYÕ" localSheetId="1">#REF!</definedName>
    <definedName name="ĐFHSH" localSheetId="0">'[9]DO AM DT'!#REF!</definedName>
    <definedName name="ĐFHSH" localSheetId="1">'[9]DO AM DT'!#REF!</definedName>
    <definedName name="EÏTGAÂFSAÌ" localSheetId="0">'[4]MTO REV.2(ARMOR)'!#REF!</definedName>
    <definedName name="EÏTGAÂFSAÌ" localSheetId="1">'[4]MTO REV.2(ARMOR)'!#REF!</definedName>
    <definedName name="End_1" localSheetId="0">#REF!</definedName>
    <definedName name="End_1" localSheetId="1">#REF!</definedName>
    <definedName name="End_10" localSheetId="0">#REF!</definedName>
    <definedName name="End_10" localSheetId="1">#REF!</definedName>
    <definedName name="End_11" localSheetId="0">#REF!</definedName>
    <definedName name="End_11" localSheetId="1">#REF!</definedName>
    <definedName name="End_12" localSheetId="0">#REF!</definedName>
    <definedName name="End_12" localSheetId="1">#REF!</definedName>
    <definedName name="End_13" localSheetId="0">#REF!</definedName>
    <definedName name="End_13" localSheetId="1">#REF!</definedName>
    <definedName name="End_2" localSheetId="0">#REF!</definedName>
    <definedName name="End_2" localSheetId="1">#REF!</definedName>
    <definedName name="End_3" localSheetId="0">#REF!</definedName>
    <definedName name="End_3" localSheetId="1">#REF!</definedName>
    <definedName name="End_4" localSheetId="0">#REF!</definedName>
    <definedName name="End_4" localSheetId="1">#REF!</definedName>
    <definedName name="End_5" localSheetId="0">#REF!</definedName>
    <definedName name="End_5" localSheetId="1">#REF!</definedName>
    <definedName name="End_6" localSheetId="0">#REF!</definedName>
    <definedName name="End_6" localSheetId="1">#REF!</definedName>
    <definedName name="End_7" localSheetId="0">#REF!</definedName>
    <definedName name="End_7" localSheetId="1">#REF!</definedName>
    <definedName name="End_8" localSheetId="0">#REF!</definedName>
    <definedName name="End_8" localSheetId="1">#REF!</definedName>
    <definedName name="End_9" localSheetId="0">#REF!</definedName>
    <definedName name="End_9" localSheetId="1">#REF!</definedName>
    <definedName name="ERTQE" localSheetId="0">[8]gvl!#REF!</definedName>
    <definedName name="ERTQE" localSheetId="1">[8]gvl!#REF!</definedName>
    <definedName name="ERY" localSheetId="0">'[10]Diem _98AV'!#REF!</definedName>
    <definedName name="ERY" localSheetId="1">'[10]Diem _98AV'!#REF!</definedName>
    <definedName name="ethg" localSheetId="0">#REF!</definedName>
    <definedName name="ethg" localSheetId="1">#REF!</definedName>
    <definedName name="_xlnm.Extract" localSheetId="0">#REF!</definedName>
    <definedName name="_xlnm.Extract" localSheetId="1">#REF!</definedName>
    <definedName name="f" localSheetId="0">#REF!</definedName>
    <definedName name="f" localSheetId="1">#REF!</definedName>
    <definedName name="FACTOR" localSheetId="0">#REF!</definedName>
    <definedName name="FACTOR" localSheetId="1">#REF!</definedName>
    <definedName name="FG" localSheetId="0">[5]ND!#REF!</definedName>
    <definedName name="FG" localSheetId="1">[5]ND!#REF!</definedName>
    <definedName name="FGDJFH" localSheetId="0">'[9]DO AM DT'!#REF!</definedName>
    <definedName name="FGDJFH" localSheetId="1">'[9]DO AM DT'!#REF!</definedName>
    <definedName name="FGF" localSheetId="0">'[10]Diem _98AV'!#REF!</definedName>
    <definedName name="FGF" localSheetId="1">'[10]Diem _98AV'!#REF!</definedName>
    <definedName name="FGHFG" localSheetId="0">#REF!</definedName>
    <definedName name="FGHFG" localSheetId="1">#REF!</definedName>
    <definedName name="FGHKGFKGF" localSheetId="0">#REF!</definedName>
    <definedName name="FGHKGFKGF" localSheetId="1">#REF!</definedName>
    <definedName name="FGN" localSheetId="0">[5]TN!#REF!</definedName>
    <definedName name="FGN" localSheetId="1">[5]TN!#REF!</definedName>
    <definedName name="FH" localSheetId="0">[8]gvl!#REF!</definedName>
    <definedName name="FH" localSheetId="1">[8]gvl!#REF!</definedName>
    <definedName name="FHDGKFGJF" localSheetId="0">'[4]MTO REV.2(ARMOR)'!#REF!</definedName>
    <definedName name="FHDGKFGJF" localSheetId="1">'[4]MTO REV.2(ARMOR)'!#REF!</definedName>
    <definedName name="FJK" localSheetId="0">#REF!</definedName>
    <definedName name="FJK" localSheetId="1">#REF!</definedName>
    <definedName name="FJKJGHJ" localSheetId="0">#REF!</definedName>
    <definedName name="FJKJGHJ" localSheetId="1">#REF!</definedName>
    <definedName name="FKFKFJKGJFKFJGFJK" localSheetId="0">'[4]MTO REV.2(ARMOR)'!#REF!</definedName>
    <definedName name="FKFKFJKGJFKFJGFJK" localSheetId="1">'[4]MTO REV.2(ARMOR)'!#REF!</definedName>
    <definedName name="FP" localSheetId="0">'[1]COAT&amp;WRAP-QIOT-#3'!#REF!</definedName>
    <definedName name="FP" localSheetId="1">'[2]COAT&amp;WRAP-QIOT-#3'!#REF!</definedName>
    <definedName name="fs" localSheetId="0">#REF!</definedName>
    <definedName name="fs" localSheetId="1">#REF!</definedName>
    <definedName name="g" localSheetId="0" hidden="1">#REF!</definedName>
    <definedName name="g" localSheetId="1" hidden="1">#REF!</definedName>
    <definedName name="g40g40" localSheetId="0">[19]tuong!#REF!</definedName>
    <definedName name="g40g40" localSheetId="1">[19]tuong!#REF!</definedName>
    <definedName name="GFHG" localSheetId="0">#REF!</definedName>
    <definedName name="GFHG" localSheetId="1">#REF!</definedName>
    <definedName name="GFHJFG" localSheetId="0">'[10]Diem _98AV'!#REF!</definedName>
    <definedName name="GFHJFG" localSheetId="1">'[10]Diem _98AV'!#REF!</definedName>
    <definedName name="GFHKFFGJF" localSheetId="0">#REF!</definedName>
    <definedName name="GFHKFFGJF" localSheetId="1">#REF!</definedName>
    <definedName name="GHHGJ" localSheetId="0">[5]ND!#REF!</definedName>
    <definedName name="GHHGJ" localSheetId="1">[5]ND!#REF!</definedName>
    <definedName name="GHJKGFHJ" localSheetId="0">[16]!DataSort</definedName>
    <definedName name="GHJKGFHJ" localSheetId="1">[16]!DataSort</definedName>
    <definedName name="GHJKGHJKHJ" localSheetId="0">[16]Sheet1!GoBack</definedName>
    <definedName name="GHJKGHJKHJ" localSheetId="1">[16]Sheet1!GoBack</definedName>
    <definedName name="GHKFFGFGH" localSheetId="0">'[4]MTO REV.2(ARMOR)'!#REF!</definedName>
    <definedName name="GHKFFGFGH" localSheetId="1">'[4]MTO REV.2(ARMOR)'!#REF!</definedName>
    <definedName name="GHKGHJKGH" localSheetId="0">[7]gVL!#REF!</definedName>
    <definedName name="GHKGHJKGH" localSheetId="1">[7]gVL!#REF!</definedName>
    <definedName name="GHKJHJ" localSheetId="0">#REF!</definedName>
    <definedName name="GHKJHJ" localSheetId="1">#REF!</definedName>
    <definedName name="GHUTYU" localSheetId="0">[5]VL!#REF!</definedName>
    <definedName name="GHUTYU" localSheetId="1">[5]VL!#REF!</definedName>
    <definedName name="GJKGHJGJ" localSheetId="0">#REF!</definedName>
    <definedName name="GJKGHJGJ" localSheetId="1">#REF!</definedName>
    <definedName name="GJKL.JKGHJ" localSheetId="0">#REF!</definedName>
    <definedName name="GJKL.JKGHJ" localSheetId="1">#REF!</definedName>
    <definedName name="GJKLG" localSheetId="0">'[17]NEW-PANEL'!#REF!</definedName>
    <definedName name="GJKLG" localSheetId="1">'[17]NEW-PANEL'!#REF!</definedName>
    <definedName name="GJKLH" localSheetId="0">#REF!</definedName>
    <definedName name="GJKLH" localSheetId="1">#REF!</definedName>
    <definedName name="GKFGHF" localSheetId="0">#REF!</definedName>
    <definedName name="GKFGHF" localSheetId="1">#REF!</definedName>
    <definedName name="GoBack" localSheetId="0">[16]Sheet1!GoBack</definedName>
    <definedName name="GoBack" localSheetId="1">[16]Sheet1!GoBack</definedName>
    <definedName name="GPT_GROUNDING_PT" localSheetId="0">'[17]NEW-PANEL'!#REF!</definedName>
    <definedName name="GPT_GROUNDING_PT" localSheetId="1">'[17]NEW-PANEL'!#REF!</definedName>
    <definedName name="gs" localSheetId="0">#REF!</definedName>
    <definedName name="gs" localSheetId="1">#REF!</definedName>
    <definedName name="GTXL" localSheetId="0">#REF!</definedName>
    <definedName name="GTXL" localSheetId="1">#REF!</definedName>
    <definedName name="gia_tien" localSheetId="0">#REF!</definedName>
    <definedName name="gia_tien" localSheetId="1">#REF!</definedName>
    <definedName name="gia_tien_BTN" localSheetId="0">#REF!</definedName>
    <definedName name="gia_tien_BTN" localSheetId="1">#REF!</definedName>
    <definedName name="h" localSheetId="0" hidden="1">{"'Sheet1'!$L$16"}</definedName>
    <definedName name="h" localSheetId="1" hidden="1">{"'Sheet1'!$L$16"}</definedName>
    <definedName name="h" hidden="1">{"'Sheet1'!$L$16"}</definedName>
    <definedName name="hc" localSheetId="0">#REF!</definedName>
    <definedName name="hc" localSheetId="1">#REF!</definedName>
    <definedName name="HGKH" localSheetId="0">#REF!</definedName>
    <definedName name="HGKH" localSheetId="1">#REF!</definedName>
    <definedName name="HH" localSheetId="0">#REF!</definedName>
    <definedName name="HH" localSheetId="1">#REF!</definedName>
    <definedName name="hien" localSheetId="0">#REF!</definedName>
    <definedName name="hien" localSheetId="1">#REF!</definedName>
    <definedName name="hjđfhfgdsdfgsdg" localSheetId="0">[24]DSSV!$A$6:$H$227</definedName>
    <definedName name="hjđfhfgdsdfgsdg" localSheetId="1">[24]DSSV!$A$6:$H$227</definedName>
    <definedName name="HJGHJGGJ" localSheetId="0">[16]!DataFilter</definedName>
    <definedName name="HJGHJGGJ" localSheetId="1">[16]!DataFilter</definedName>
    <definedName name="HJGKGG" localSheetId="0">'[17]NEW-PANEL'!#REF!</definedName>
    <definedName name="HJGKGG" localSheetId="1">'[17]NEW-PANEL'!#REF!</definedName>
    <definedName name="HJK" localSheetId="0">'[9]DO AM DT'!#REF!</definedName>
    <definedName name="HJK" localSheetId="1">'[9]DO AM DT'!#REF!</definedName>
    <definedName name="HJKGHJK" localSheetId="0">[5]ND!#REF!</definedName>
    <definedName name="HJKGHJK" localSheetId="1">[5]ND!#REF!</definedName>
    <definedName name="HJKJ" localSheetId="0">[25]Tra_bang!#REF!</definedName>
    <definedName name="HJKJ" localSheetId="1">[25]Tra_bang!#REF!</definedName>
    <definedName name="HJKJJGKLJKGJ" localSheetId="0">#REF!</definedName>
    <definedName name="HJKJJGKLJKGJ" localSheetId="1">#REF!</definedName>
    <definedName name="HJKHJKJ" localSheetId="0">'[9]DO AM DT'!#REF!</definedName>
    <definedName name="HJKHJKJ" localSheetId="1">'[9]DO AM DT'!#REF!</definedName>
    <definedName name="HLHKGLGJ" localSheetId="0">#REF!</definedName>
    <definedName name="HLHKGLGJ" localSheetId="1">#REF!</definedName>
    <definedName name="HOME_MANP" localSheetId="0">#REF!</definedName>
    <definedName name="HOME_MANP" localSheetId="1">#REF!</definedName>
    <definedName name="HOMEOFFICE_COST" localSheetId="0">#REF!</definedName>
    <definedName name="HOMEOFFICE_COST" localSheetId="1">#REF!</definedName>
    <definedName name="Ht" localSheetId="0">#REF!</definedName>
    <definedName name="Ht" localSheetId="1">#REF!</definedName>
    <definedName name="HTML_CodePage" hidden="1">950</definedName>
    <definedName name="HTML_Control" localSheetId="0" hidden="1">{"'Sheet1'!$L$16"}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localSheetId="1" hidden="1">{"'Sheet1'!$L$16"}</definedName>
    <definedName name="huy" hidden="1">{"'Sheet1'!$L$16"}</definedName>
    <definedName name="I" localSheetId="0">#REF!</definedName>
    <definedName name="I" localSheetId="1">#REF!</definedName>
    <definedName name="I_A" localSheetId="0">#REF!</definedName>
    <definedName name="I_A" localSheetId="1">#REF!</definedName>
    <definedName name="I_B" localSheetId="0">#REF!</definedName>
    <definedName name="I_B" localSheetId="1">#REF!</definedName>
    <definedName name="I_c" localSheetId="0">#REF!</definedName>
    <definedName name="I_c" localSheetId="1">#REF!</definedName>
    <definedName name="IDLAB_COST" localSheetId="0">#REF!</definedName>
    <definedName name="IDLAB_COST" localSheetId="1">#REF!</definedName>
    <definedName name="II_A" localSheetId="0">#REF!</definedName>
    <definedName name="II_A" localSheetId="1">#REF!</definedName>
    <definedName name="II_B" localSheetId="0">#REF!</definedName>
    <definedName name="II_B" localSheetId="1">#REF!</definedName>
    <definedName name="II_c" localSheetId="0">#REF!</definedName>
    <definedName name="II_c" localSheetId="1">#REF!</definedName>
    <definedName name="III_a" localSheetId="0">#REF!</definedName>
    <definedName name="III_a" localSheetId="1">#REF!</definedName>
    <definedName name="III_B" localSheetId="0">#REF!</definedName>
    <definedName name="III_B" localSheetId="1">#REF!</definedName>
    <definedName name="III_c" localSheetId="0">#REF!</definedName>
    <definedName name="III_c" localSheetId="1">#REF!</definedName>
    <definedName name="IND_LAB" localSheetId="0">#REF!</definedName>
    <definedName name="IND_LAB" localSheetId="1">#REF!</definedName>
    <definedName name="INDMANP" localSheetId="0">#REF!</definedName>
    <definedName name="INDMANP" localSheetId="1">#REF!</definedName>
    <definedName name="IO" localSheetId="0">'[1]COAT&amp;WRAP-QIOT-#3'!#REF!</definedName>
    <definedName name="IO" localSheetId="1">'[2]COAT&amp;WRAP-QIOT-#3'!#REF!</definedName>
    <definedName name="IOUIUOPIO" localSheetId="0">[16]!DataFilter</definedName>
    <definedName name="IOUIUOPIO" localSheetId="1">[16]!DataFilter</definedName>
    <definedName name="Ip" localSheetId="0">#REF!</definedName>
    <definedName name="Ip" localSheetId="1">#REF!</definedName>
    <definedName name="IUPUIOÅUPIOÅP" localSheetId="0">#REF!</definedName>
    <definedName name="IUPUIOÅUPIOÅP" localSheetId="1">#REF!</definedName>
    <definedName name="j" localSheetId="0" hidden="1">{"'Sheet1'!$L$16"}</definedName>
    <definedName name="j" localSheetId="1" hidden="1">{"'Sheet1'!$L$16"}</definedName>
    <definedName name="j" hidden="1">{"'Sheet1'!$L$16"}</definedName>
    <definedName name="j356C8" localSheetId="0">#REF!</definedName>
    <definedName name="j356C8" localSheetId="1">#REF!</definedName>
    <definedName name="JKGDF" localSheetId="0">#REF!</definedName>
    <definedName name="JKGDF" localSheetId="1">#REF!</definedName>
    <definedName name="JKHJ" localSheetId="0">[5]ND!#REF!</definedName>
    <definedName name="JKHJ" localSheetId="1">[5]ND!#REF!</definedName>
    <definedName name="JKHJKHK" localSheetId="0">#REF!</definedName>
    <definedName name="JKHJKHK" localSheetId="1">#REF!</definedName>
    <definedName name="k" localSheetId="0" hidden="1">{"'Sheet1'!$L$16"}</definedName>
    <definedName name="k" localSheetId="1" hidden="1">{"'Sheet1'!$L$16"}</definedName>
    <definedName name="k" hidden="1">{"'Sheet1'!$L$16"}</definedName>
    <definedName name="KA" localSheetId="0">#REF!</definedName>
    <definedName name="KA" localSheetId="1">#REF!</definedName>
    <definedName name="KAE" localSheetId="0">#REF!</definedName>
    <definedName name="KAE" localSheetId="1">#REF!</definedName>
    <definedName name="KAS" localSheetId="0">#REF!</definedName>
    <definedName name="KAS" localSheetId="1">#REF!</definedName>
    <definedName name="kcong" localSheetId="0">#REF!</definedName>
    <definedName name="kcong" localSheetId="1">#REF!</definedName>
    <definedName name="KKJH" localSheetId="0">#REF!</definedName>
    <definedName name="KKJH" localSheetId="1">#REF!</definedName>
    <definedName name="KP" localSheetId="0">#REF!</definedName>
    <definedName name="KP" localSheetId="1">#REF!</definedName>
    <definedName name="L" localSheetId="0">#REF!</definedName>
    <definedName name="L" localSheetId="1">#REF!</definedName>
    <definedName name="lanhto" localSheetId="0">#REF!</definedName>
    <definedName name="lanhto" localSheetId="1">#REF!</definedName>
    <definedName name="m" localSheetId="0">#REF!</definedName>
    <definedName name="m" localSheetId="1">#REF!</definedName>
    <definedName name="MAJ_CON_EQP" localSheetId="0">#REF!</definedName>
    <definedName name="MAJ_CON_EQP" localSheetId="1">#REF!</definedName>
    <definedName name="MAT" localSheetId="0">'[1]COAT&amp;WRAP-QIOT-#3'!#REF!</definedName>
    <definedName name="MAT" localSheetId="1">'[2]COAT&amp;WRAP-QIOT-#3'!#REF!</definedName>
    <definedName name="MF" localSheetId="0">'[1]COAT&amp;WRAP-QIOT-#3'!#REF!</definedName>
    <definedName name="MF" localSheetId="1">'[2]COAT&amp;WRAP-QIOT-#3'!#REF!</definedName>
    <definedName name="MG_A" localSheetId="0">#REF!</definedName>
    <definedName name="MG_A" localSheetId="1">#REF!</definedName>
    <definedName name="mongbang" localSheetId="0">#REF!</definedName>
    <definedName name="mongbang" localSheetId="1">#REF!</definedName>
    <definedName name="mongdon" localSheetId="0">#REF!</definedName>
    <definedName name="mongdon" localSheetId="1">#REF!</definedName>
    <definedName name="NET" localSheetId="0">#REF!</definedName>
    <definedName name="NET" localSheetId="1">#REF!</definedName>
    <definedName name="NET_1" localSheetId="0">#REF!</definedName>
    <definedName name="NET_1" localSheetId="1">#REF!</definedName>
    <definedName name="NET_ANA" localSheetId="0">#REF!</definedName>
    <definedName name="NET_ANA" localSheetId="1">#REF!</definedName>
    <definedName name="NET_ANA_1" localSheetId="0">#REF!</definedName>
    <definedName name="NET_ANA_1" localSheetId="1">#REF!</definedName>
    <definedName name="NET_ANA_2" localSheetId="0">#REF!</definedName>
    <definedName name="NET_ANA_2" localSheetId="1">#REF!</definedName>
    <definedName name="No" localSheetId="0">#REF!</definedName>
    <definedName name="No" localSheetId="1">#REF!</definedName>
    <definedName name="Np" localSheetId="0">#REF!</definedName>
    <definedName name="Np" localSheetId="1">#REF!</definedName>
    <definedName name="NH" localSheetId="0">#REF!</definedName>
    <definedName name="NH" localSheetId="1">#REF!</definedName>
    <definedName name="NHot" localSheetId="0">#REF!</definedName>
    <definedName name="NHot" localSheetId="1">#REF!</definedName>
    <definedName name="OTHER_PANEL" localSheetId="0">'[17]NEW-PANEL'!#REF!</definedName>
    <definedName name="OTHER_PANEL" localSheetId="1">'[17]NEW-PANEL'!#REF!</definedName>
    <definedName name="OUIUIYIOPIO" localSheetId="0">#REF!</definedName>
    <definedName name="OUIUIYIOPIO" localSheetId="1">#REF!</definedName>
    <definedName name="P" localSheetId="0">'[1]PNT-QUOT-#3'!#REF!</definedName>
    <definedName name="P" localSheetId="1">'[2]PNT-QUOT-#3'!#REF!</definedName>
    <definedName name="panen" localSheetId="0">#REF!</definedName>
    <definedName name="panen" localSheetId="1">#REF!</definedName>
    <definedName name="PEJM" localSheetId="0">'[1]COAT&amp;WRAP-QIOT-#3'!#REF!</definedName>
    <definedName name="PEJM" localSheetId="1">'[2]COAT&amp;WRAP-QIOT-#3'!#REF!</definedName>
    <definedName name="PF" localSheetId="0">'[1]PNT-QUOT-#3'!#REF!</definedName>
    <definedName name="PF" localSheetId="1">'[2]PNT-QUOT-#3'!#REF!</definedName>
    <definedName name="PL_指示燈___P.B.___REST_P.B._壓扣開關" localSheetId="0">'[17]NEW-PANEL'!#REF!</definedName>
    <definedName name="PL_指示燈___P.B.___REST_P.B._壓扣開關" localSheetId="1">'[17]NEW-PANEL'!#REF!</definedName>
    <definedName name="pm" localSheetId="0">#REF!</definedName>
    <definedName name="pm" localSheetId="1">#REF!</definedName>
    <definedName name="PRICE" localSheetId="0">#REF!</definedName>
    <definedName name="PRICE" localSheetId="1">#REF!</definedName>
    <definedName name="PRICE1" localSheetId="0">#REF!</definedName>
    <definedName name="PRICE1" localSheetId="1">#REF!</definedName>
    <definedName name="_xlnm.Print_Area" localSheetId="0">#REF!</definedName>
    <definedName name="_xlnm.Print_Area" localSheetId="1">#REF!</definedName>
    <definedName name="PRINT_AREA_MI" localSheetId="0">#REF!</definedName>
    <definedName name="PRINT_AREA_MI" localSheetId="1">#REF!</definedName>
    <definedName name="PRINT_TITLES_MI" localSheetId="0">#REF!</definedName>
    <definedName name="PRINT_TITLES_MI" localSheetId="1">#REF!</definedName>
    <definedName name="PRINTA" localSheetId="0">#REF!</definedName>
    <definedName name="PRINTA" localSheetId="1">#REF!</definedName>
    <definedName name="PRINTB" localSheetId="0">#REF!</definedName>
    <definedName name="PRINTB" localSheetId="1">#REF!</definedName>
    <definedName name="PRINTC" localSheetId="0">#REF!</definedName>
    <definedName name="PRINTC" localSheetId="1">#REF!</definedName>
    <definedName name="PROPOSAL" localSheetId="0">#REF!</definedName>
    <definedName name="PROPOSAL" localSheetId="1">#REF!</definedName>
    <definedName name="PT_Duong" localSheetId="0">#REF!</definedName>
    <definedName name="PT_Duong" localSheetId="1">#REF!</definedName>
    <definedName name="ptdg" localSheetId="0">#REF!</definedName>
    <definedName name="ptdg" localSheetId="1">#REF!</definedName>
    <definedName name="PTDG_cau" localSheetId="0">#REF!</definedName>
    <definedName name="PTDG_cau" localSheetId="1">#REF!</definedName>
    <definedName name="phu_luc_vua" localSheetId="0">#REF!</definedName>
    <definedName name="phu_luc_vua" localSheetId="1">#REF!</definedName>
    <definedName name="q" localSheetId="0">#REF!</definedName>
    <definedName name="q" localSheetId="1">#REF!</definedName>
    <definedName name="QÆ" localSheetId="0">#REF!</definedName>
    <definedName name="QÆ" localSheetId="1">#REF!</definedName>
    <definedName name="QÆÍÆETÆEQTÆÍETÆÍET" localSheetId="0">'[4]MTO REV.2(ARMOR)'!#REF!</definedName>
    <definedName name="QÆÍÆETÆEQTÆÍETÆÍET" localSheetId="1">'[4]MTO REV.2(ARMOR)'!#REF!</definedName>
    <definedName name="QÆÍEQÆ" localSheetId="0">[5]VL!#REF!</definedName>
    <definedName name="QÆÍEQÆ" localSheetId="1">[5]VL!#REF!</definedName>
    <definedName name="qc" localSheetId="0">#REF!</definedName>
    <definedName name="qc" localSheetId="1">#REF!</definedName>
    <definedName name="QE" localSheetId="0">#REF!</definedName>
    <definedName name="QE" localSheetId="1">#REF!</definedName>
    <definedName name="QERTQWT" localSheetId="0">#REF!</definedName>
    <definedName name="QERTQWT" localSheetId="1">#REF!</definedName>
    <definedName name="QR" localSheetId="0">'[10]Diem _98AV'!#REF!</definedName>
    <definedName name="QR" localSheetId="1">'[10]Diem _98AV'!#REF!</definedName>
    <definedName name="QRQÆÍE" localSheetId="0">'[17]NEW-PANEL'!#REF!</definedName>
    <definedName name="QRQÆÍE" localSheetId="1">'[17]NEW-PANEL'!#REF!</definedName>
    <definedName name="RFP003A" localSheetId="0">#REF!</definedName>
    <definedName name="RFP003A" localSheetId="1">#REF!</definedName>
    <definedName name="RFP003B" localSheetId="0">#REF!</definedName>
    <definedName name="RFP003B" localSheetId="1">#REF!</definedName>
    <definedName name="RFP003C" localSheetId="0">#REF!</definedName>
    <definedName name="RFP003C" localSheetId="1">#REF!</definedName>
    <definedName name="RFP003D" localSheetId="0">#REF!</definedName>
    <definedName name="RFP003D" localSheetId="1">#REF!</definedName>
    <definedName name="RFP003E" localSheetId="0">#REF!</definedName>
    <definedName name="RFP003E" localSheetId="1">#REF!</definedName>
    <definedName name="RFP003F" localSheetId="0">#REF!</definedName>
    <definedName name="RFP003F" localSheetId="1">#REF!</definedName>
    <definedName name="rong1" localSheetId="0">#REF!</definedName>
    <definedName name="rong1" localSheetId="1">#REF!</definedName>
    <definedName name="rong2" localSheetId="0">#REF!</definedName>
    <definedName name="rong2" localSheetId="1">#REF!</definedName>
    <definedName name="rong3" localSheetId="0">#REF!</definedName>
    <definedName name="rong3" localSheetId="1">#REF!</definedName>
    <definedName name="rong4" localSheetId="0">#REF!</definedName>
    <definedName name="rong4" localSheetId="1">#REF!</definedName>
    <definedName name="rong5" localSheetId="0">#REF!</definedName>
    <definedName name="rong5" localSheetId="1">#REF!</definedName>
    <definedName name="rong6" localSheetId="0">#REF!</definedName>
    <definedName name="rong6" localSheetId="1">#REF!</definedName>
    <definedName name="RT" localSheetId="0">'[1]COAT&amp;WRAP-QIOT-#3'!#REF!</definedName>
    <definedName name="RT" localSheetId="1">'[2]COAT&amp;WRAP-QIOT-#3'!#REF!</definedName>
    <definedName name="RTUTUÍ" localSheetId="0">'[17]NEW-PANEL'!#REF!</definedName>
    <definedName name="RTUTUÍ" localSheetId="1">'[17]NEW-PANEL'!#REF!</definedName>
    <definedName name="RTY" localSheetId="0">'[4]MTO REV.2(ARMOR)'!#REF!</definedName>
    <definedName name="RTY" localSheetId="1">'[4]MTO REV.2(ARMOR)'!#REF!</definedName>
    <definedName name="SADFGA" localSheetId="0">[8]gvl!#REF!</definedName>
    <definedName name="SADFGA" localSheetId="1">[8]gvl!#REF!</definedName>
    <definedName name="san" localSheetId="0">#REF!</definedName>
    <definedName name="san" localSheetId="1">#REF!</definedName>
    <definedName name="SÂGSG" localSheetId="0">'[4]MTO REV.2(ARMOR)'!#REF!</definedName>
    <definedName name="SÂGSG" localSheetId="1">'[4]MTO REV.2(ARMOR)'!#REF!</definedName>
    <definedName name="SCH" localSheetId="0">#REF!</definedName>
    <definedName name="SCH" localSheetId="1">#REF!</definedName>
    <definedName name="SD" localSheetId="0">'[4]MTO REV.2(ARMOR)'!#REF!</definedName>
    <definedName name="SD" localSheetId="1">'[4]MTO REV.2(ARMOR)'!#REF!</definedName>
    <definedName name="SDF" localSheetId="0">'[4]MTO REV.2(ARMOR)'!#REF!</definedName>
    <definedName name="SDF" localSheetId="1">'[4]MTO REV.2(ARMOR)'!#REF!</definedName>
    <definedName name="SDFGSDFHFGH" localSheetId="0">'[9]DO AM DT'!#REF!</definedName>
    <definedName name="SDFGSDFHFGH" localSheetId="1">'[9]DO AM DT'!#REF!</definedName>
    <definedName name="SDFS" localSheetId="0">'[9]DO AM DT'!#REF!</definedName>
    <definedName name="SDFS" localSheetId="1">'[9]DO AM DT'!#REF!</definedName>
    <definedName name="SDGF" localSheetId="0">'[4]MTO REV.2(ARMOR)'!#REF!</definedName>
    <definedName name="SDGF" localSheetId="1">'[4]MTO REV.2(ARMOR)'!#REF!</definedName>
    <definedName name="SDGS" localSheetId="0">'[4]MTO REV.2(ARMOR)'!#REF!</definedName>
    <definedName name="SDGS" localSheetId="1">'[4]MTO REV.2(ARMOR)'!#REF!</definedName>
    <definedName name="SGFD" localSheetId="2" hidden="1">#REF!</definedName>
    <definedName name="SGFD" localSheetId="0" hidden="1">#REF!</definedName>
    <definedName name="SGFD" localSheetId="1" hidden="1">#REF!</definedName>
    <definedName name="SGFD" hidden="1">#REF!</definedName>
    <definedName name="SGFDFGDF" localSheetId="0">'[9]DO AM DT'!#REF!</definedName>
    <definedName name="SGFDFGDF" localSheetId="1">'[9]DO AM DT'!#REF!</definedName>
    <definedName name="SIZE" localSheetId="0">#REF!</definedName>
    <definedName name="SIZE" localSheetId="1">#REF!</definedName>
    <definedName name="skd" localSheetId="0">[7]gVL!#REF!</definedName>
    <definedName name="skd" localSheetId="1">[7]gVL!#REF!</definedName>
    <definedName name="slg" localSheetId="0">#REF!</definedName>
    <definedName name="slg" localSheetId="1">#REF!</definedName>
    <definedName name="SORT" localSheetId="0">#REF!</definedName>
    <definedName name="SORT" localSheetId="1">#REF!</definedName>
    <definedName name="SP" localSheetId="0">'[1]PNT-QUOT-#3'!#REF!</definedName>
    <definedName name="SP" localSheetId="1">'[2]PNT-QUOT-#3'!#REF!</definedName>
    <definedName name="SPEC" localSheetId="0">#REF!</definedName>
    <definedName name="SPEC" localSheetId="1">#REF!</definedName>
    <definedName name="SPECSUMMARY" localSheetId="0">#REF!</definedName>
    <definedName name="SPECSUMMARY" localSheetId="1">#REF!</definedName>
    <definedName name="SRDFTSFSD" localSheetId="0">#REF!</definedName>
    <definedName name="SRDFTSFSD" localSheetId="1">#REF!</definedName>
    <definedName name="SRUÍT" localSheetId="0">'[9]DO AM DT'!#REF!</definedName>
    <definedName name="SRUÍT" localSheetId="1">'[9]DO AM DT'!#REF!</definedName>
    <definedName name="Start_1" localSheetId="0">#REF!</definedName>
    <definedName name="Start_1" localSheetId="1">#REF!</definedName>
    <definedName name="Start_10" localSheetId="0">#REF!</definedName>
    <definedName name="Start_10" localSheetId="1">#REF!</definedName>
    <definedName name="Start_11" localSheetId="0">#REF!</definedName>
    <definedName name="Start_11" localSheetId="1">#REF!</definedName>
    <definedName name="Start_12" localSheetId="0">#REF!</definedName>
    <definedName name="Start_12" localSheetId="1">#REF!</definedName>
    <definedName name="Start_13" localSheetId="0">#REF!</definedName>
    <definedName name="Start_13" localSheetId="1">#REF!</definedName>
    <definedName name="Start_2" localSheetId="0">#REF!</definedName>
    <definedName name="Start_2" localSheetId="1">#REF!</definedName>
    <definedName name="Start_3" localSheetId="0">#REF!</definedName>
    <definedName name="Start_3" localSheetId="1">#REF!</definedName>
    <definedName name="Start_4" localSheetId="0">#REF!</definedName>
    <definedName name="Start_4" localSheetId="1">#REF!</definedName>
    <definedName name="Start_5" localSheetId="0">#REF!</definedName>
    <definedName name="Start_5" localSheetId="1">#REF!</definedName>
    <definedName name="Start_6" localSheetId="0">#REF!</definedName>
    <definedName name="Start_6" localSheetId="1">#REF!</definedName>
    <definedName name="Start_7" localSheetId="0">#REF!</definedName>
    <definedName name="Start_7" localSheetId="1">#REF!</definedName>
    <definedName name="Start_8" localSheetId="0">#REF!</definedName>
    <definedName name="Start_8" localSheetId="1">#REF!</definedName>
    <definedName name="Start_9" localSheetId="0">#REF!</definedName>
    <definedName name="Start_9" localSheetId="1">#REF!</definedName>
    <definedName name="SUMMARY" localSheetId="0">#REF!</definedName>
    <definedName name="SUMMARY" localSheetId="1">#REF!</definedName>
    <definedName name="T" localSheetId="0">#REF!</definedName>
    <definedName name="T" localSheetId="1">#REF!</definedName>
    <definedName name="TDTRUERJYIEYT" localSheetId="0">'[4]MTO REV.2(ARMOR)'!#REF!</definedName>
    <definedName name="TDTRUERJYIEYT" localSheetId="1">'[4]MTO REV.2(ARMOR)'!#REF!</definedName>
    <definedName name="tenck" localSheetId="0">#REF!</definedName>
    <definedName name="tenck" localSheetId="1">#REF!</definedName>
    <definedName name="Tien" localSheetId="0">#REF!</definedName>
    <definedName name="Tien" localSheetId="1">#REF!</definedName>
    <definedName name="TITAN" localSheetId="0">#REF!</definedName>
    <definedName name="TITAN" localSheetId="1">#REF!</definedName>
    <definedName name="tkb" localSheetId="0" hidden="1">{"'Sheet1'!$L$16"}</definedName>
    <definedName name="tkb" localSheetId="1" hidden="1">{"'Sheet1'!$L$16"}</definedName>
    <definedName name="tkb" hidden="1">{"'Sheet1'!$L$16"}</definedName>
    <definedName name="TL" localSheetId="0">[5]ND!#REF!</definedName>
    <definedName name="TL" localSheetId="1">[5]ND!#REF!</definedName>
    <definedName name="Tle" localSheetId="0">#REF!</definedName>
    <definedName name="Tle" localSheetId="1">#REF!</definedName>
    <definedName name="tongbt" localSheetId="0">#REF!</definedName>
    <definedName name="tongbt" localSheetId="1">#REF!</definedName>
    <definedName name="tongcong" localSheetId="0">#REF!</definedName>
    <definedName name="tongcong" localSheetId="1">#REF!</definedName>
    <definedName name="tongdientich" localSheetId="0">#REF!</definedName>
    <definedName name="tongdientich" localSheetId="1">#REF!</definedName>
    <definedName name="tongdt" localSheetId="0">[18]BO!#REF!</definedName>
    <definedName name="tongdt" localSheetId="1">[18]BO!#REF!</definedName>
    <definedName name="tongthep" localSheetId="0">#REF!</definedName>
    <definedName name="tongthep" localSheetId="1">#REF!</definedName>
    <definedName name="tongthetich" localSheetId="0">#REF!</definedName>
    <definedName name="tongthetich" localSheetId="1">#REF!</definedName>
    <definedName name="totb" localSheetId="0">'[9]DO AM DT'!#REF!</definedName>
    <definedName name="totb" localSheetId="1">'[9]DO AM DT'!#REF!</definedName>
    <definedName name="totb1" localSheetId="0">'[9]DO AM DT'!#REF!</definedName>
    <definedName name="totb1" localSheetId="1">'[9]DO AM DT'!#REF!</definedName>
    <definedName name="totb2" localSheetId="0">'[9]DO AM DT'!#REF!</definedName>
    <definedName name="totb2" localSheetId="1">'[9]DO AM DT'!#REF!</definedName>
    <definedName name="totb3" localSheetId="0">'[9]DO AM DT'!#REF!</definedName>
    <definedName name="totb3" localSheetId="1">'[9]DO AM DT'!#REF!</definedName>
    <definedName name="totb4" localSheetId="0">'[9]DO AM DT'!#REF!</definedName>
    <definedName name="totb4" localSheetId="1">'[9]DO AM DT'!#REF!</definedName>
    <definedName name="totb5" localSheetId="0">'[9]DO AM DT'!#REF!</definedName>
    <definedName name="totb5" localSheetId="1">'[9]DO AM DT'!#REF!</definedName>
    <definedName name="totb6" localSheetId="0">'[9]DO AM DT'!#REF!</definedName>
    <definedName name="totb6" localSheetId="1">'[9]DO AM DT'!#REF!</definedName>
    <definedName name="TPLRP" localSheetId="0">#REF!</definedName>
    <definedName name="TPLRP" localSheetId="1">#REF!</definedName>
    <definedName name="tthi" localSheetId="0">#REF!</definedName>
    <definedName name="tthi" localSheetId="1">#REF!</definedName>
    <definedName name="ty_le" localSheetId="0">#REF!</definedName>
    <definedName name="ty_le" localSheetId="1">#REF!</definedName>
    <definedName name="ty_le_BTN" localSheetId="0">#REF!</definedName>
    <definedName name="ty_le_BTN" localSheetId="1">#REF!</definedName>
    <definedName name="Ty_le1" localSheetId="0">#REF!</definedName>
    <definedName name="Ty_le1" localSheetId="1">#REF!</definedName>
    <definedName name="TYÍEUT" localSheetId="0">'[9]DO AM DT'!#REF!</definedName>
    <definedName name="TYÍEUT" localSheetId="1">'[9]DO AM DT'!#REF!</definedName>
    <definedName name="TYR" localSheetId="0">'[6]MTL$-INTER'!#REF!</definedName>
    <definedName name="TYR" localSheetId="1">'[6]MTL$-INTER'!#REF!</definedName>
    <definedName name="TYURU" localSheetId="0">#REF!</definedName>
    <definedName name="TYURU" localSheetId="1">#REF!</definedName>
    <definedName name="thang" localSheetId="0">#REF!</definedName>
    <definedName name="thang" localSheetId="1">#REF!</definedName>
    <definedName name="thanhtien" localSheetId="0">#REF!</definedName>
    <definedName name="thanhtien" localSheetId="1">#REF!</definedName>
    <definedName name="thepban" localSheetId="0">#REF!</definedName>
    <definedName name="thepban" localSheetId="1">#REF!</definedName>
    <definedName name="thetichck" localSheetId="0">#REF!</definedName>
    <definedName name="thetichck" localSheetId="1">#REF!</definedName>
    <definedName name="THK" localSheetId="0">'[1]COAT&amp;WRAP-QIOT-#3'!#REF!</definedName>
    <definedName name="THK" localSheetId="1">'[2]COAT&amp;WRAP-QIOT-#3'!#REF!</definedName>
    <definedName name="thtich1" localSheetId="0">#REF!</definedName>
    <definedName name="thtich1" localSheetId="1">#REF!</definedName>
    <definedName name="thtich2" localSheetId="0">#REF!</definedName>
    <definedName name="thtich2" localSheetId="1">#REF!</definedName>
    <definedName name="thtich3" localSheetId="0">#REF!</definedName>
    <definedName name="thtich3" localSheetId="1">#REF!</definedName>
    <definedName name="thtich4" localSheetId="0">#REF!</definedName>
    <definedName name="thtich4" localSheetId="1">#REF!</definedName>
    <definedName name="thtich5" localSheetId="0">#REF!</definedName>
    <definedName name="thtich5" localSheetId="1">#REF!</definedName>
    <definedName name="thtich6" localSheetId="0">#REF!</definedName>
    <definedName name="thtich6" localSheetId="1">#REF!</definedName>
    <definedName name="Tra_DM_su_dung" localSheetId="0">#REF!</definedName>
    <definedName name="Tra_DM_su_dung" localSheetId="1">#REF!</definedName>
    <definedName name="Tra_don_gia_KS" localSheetId="0">#REF!</definedName>
    <definedName name="Tra_don_gia_KS" localSheetId="1">#REF!</definedName>
    <definedName name="Tra_DTCT" localSheetId="0">#REF!</definedName>
    <definedName name="Tra_DTCT" localSheetId="1">#REF!</definedName>
    <definedName name="Tra_phan_tram" localSheetId="0">[25]Tra_bang!#REF!</definedName>
    <definedName name="Tra_phan_tram" localSheetId="1">[25]Tra_bang!#REF!</definedName>
    <definedName name="Tra_tim_hang_mucPT_trung" localSheetId="0">#REF!</definedName>
    <definedName name="Tra_tim_hang_mucPT_trung" localSheetId="1">#REF!</definedName>
    <definedName name="Tra_TL" localSheetId="0">#REF!</definedName>
    <definedName name="Tra_TL" localSheetId="1">#REF!</definedName>
    <definedName name="Tra_ty_le2" localSheetId="0">#REF!</definedName>
    <definedName name="Tra_ty_le2" localSheetId="1">#REF!</definedName>
    <definedName name="Tra_ty_le3" localSheetId="0">#REF!</definedName>
    <definedName name="Tra_ty_le3" localSheetId="1">#REF!</definedName>
    <definedName name="Tra_ty_le4" localSheetId="0">#REF!</definedName>
    <definedName name="Tra_ty_le4" localSheetId="1">#REF!</definedName>
    <definedName name="Tra_ty_le5" localSheetId="0">#REF!</definedName>
    <definedName name="Tra_ty_le5" localSheetId="1">#REF!</definedName>
    <definedName name="Tracp" localSheetId="0">#REF!</definedName>
    <definedName name="Tracp" localSheetId="1">#REF!</definedName>
    <definedName name="TRADE2" localSheetId="0">#REF!</definedName>
    <definedName name="TRADE2" localSheetId="1">#REF!</definedName>
    <definedName name="TRANSFORMER" localSheetId="0">'[17]NEW-PANEL'!#REF!</definedName>
    <definedName name="TRANSFORMER" localSheetId="1">'[17]NEW-PANEL'!#REF!</definedName>
    <definedName name="TRW" localSheetId="0">#REF!</definedName>
    <definedName name="TRW" localSheetId="1">#REF!</definedName>
    <definedName name="TRY" localSheetId="0">'[4]MTO REV.2(ARMOR)'!#REF!</definedName>
    <definedName name="TRY" localSheetId="1">'[4]MTO REV.2(ARMOR)'!#REF!</definedName>
    <definedName name="u" localSheetId="0">#REF!</definedName>
    <definedName name="u" localSheetId="1">#REF!</definedName>
    <definedName name="ỤGHGHFKHG" localSheetId="0">'[17]NEW-PANEL'!#REF!</definedName>
    <definedName name="ỤGHGHFKHG" localSheetId="1">'[17]NEW-PANEL'!#REF!</definedName>
    <definedName name="UIOPYIO" localSheetId="0">[16]!DataSort</definedName>
    <definedName name="UIOPYIO" localSheetId="1">[16]!DataSort</definedName>
    <definedName name="UIOUIGyGF" localSheetId="0">#REF!</definedName>
    <definedName name="UIOUIGyGF" localSheetId="1">#REF!</definedName>
    <definedName name="UÌTGHDFG" localSheetId="0">[25]Tra_bang!#REF!</definedName>
    <definedName name="UÌTGHDFG" localSheetId="1">[25]Tra_bang!#REF!</definedName>
    <definedName name="Ử" localSheetId="0">'[4]MTO REV.2(ARMOR)'!#REF!</definedName>
    <definedName name="Ử" localSheetId="1">'[4]MTO REV.2(ARMOR)'!#REF!</definedName>
    <definedName name="ỨADF" localSheetId="0">'[4]MTO REV.2(ARMOR)'!#REF!</definedName>
    <definedName name="ỨADF" localSheetId="1">'[4]MTO REV.2(ARMOR)'!#REF!</definedName>
    <definedName name="VA" localSheetId="0">[5]ND!#REF!</definedName>
    <definedName name="VA" localSheetId="1">[5]ND!#REF!</definedName>
    <definedName name="VARIINST" localSheetId="0">#REF!</definedName>
    <definedName name="VARIINST" localSheetId="1">#REF!</definedName>
    <definedName name="VARIPURC" localSheetId="0">#REF!</definedName>
    <definedName name="VARIPURC" localSheetId="1">#REF!</definedName>
    <definedName name="W" localSheetId="0">#REF!</definedName>
    <definedName name="W" localSheetId="1">#REF!</definedName>
    <definedName name="WERQYUTIK" localSheetId="0">#REF!</definedName>
    <definedName name="WERQYUTIK" localSheetId="1">#REF!</definedName>
    <definedName name="WERT" localSheetId="0">[5]TN!#REF!</definedName>
    <definedName name="WERT" localSheetId="1">[5]TN!#REF!</definedName>
    <definedName name="WERTRQWETR" localSheetId="0">#REF!</definedName>
    <definedName name="WERTRQWETR" localSheetId="1">#REF!</definedName>
    <definedName name="X" localSheetId="0">#REF!</definedName>
    <definedName name="X" localSheetId="1">#REF!</definedName>
    <definedName name="x1_" localSheetId="0">#REF!</definedName>
    <definedName name="x1_" localSheetId="1">#REF!</definedName>
    <definedName name="x2_" localSheetId="0">#REF!</definedName>
    <definedName name="x2_" localSheetId="1">#REF!</definedName>
    <definedName name="xh" localSheetId="0">#REF!</definedName>
    <definedName name="xh" localSheetId="1">#REF!</definedName>
    <definedName name="xn" localSheetId="0">#REF!</definedName>
    <definedName name="xn" localSheetId="1">#REF!</definedName>
    <definedName name="YP" localSheetId="0">[19]tuong!#REF!</definedName>
    <definedName name="YP" localSheetId="1">[19]tuong!#REF!</definedName>
    <definedName name="YUIPYU" localSheetId="0">#REF!</definedName>
    <definedName name="YUIPYU" localSheetId="1">#REF!</definedName>
    <definedName name="YUIPYUIO" localSheetId="0">[5]ND!#REF!</definedName>
    <definedName name="YUIPYUIO" localSheetId="1">[5]ND!#REF!</definedName>
    <definedName name="YUY" localSheetId="0">[5]ND!#REF!</definedName>
    <definedName name="YUY" localSheetId="1">[5]ND!#REF!</definedName>
    <definedName name="ZYX" localSheetId="0">#REF!</definedName>
    <definedName name="ZYX" localSheetId="1">#REF!</definedName>
    <definedName name="ZZZ" localSheetId="0">#REF!</definedName>
    <definedName name="ZZZ" localSheetId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7" i="1"/>
  <c r="D7" i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D40" i="1"/>
  <c r="E40" i="1"/>
  <c r="D41" i="1"/>
  <c r="E41" i="1"/>
  <c r="D42" i="1"/>
  <c r="E42" i="1"/>
  <c r="D43" i="1"/>
  <c r="E43" i="1"/>
  <c r="D44" i="1"/>
  <c r="E44" i="1"/>
  <c r="D45" i="1"/>
  <c r="E45" i="1"/>
  <c r="D46" i="1"/>
  <c r="E46" i="1"/>
  <c r="D47" i="1"/>
  <c r="E47" i="1"/>
  <c r="D48" i="1"/>
  <c r="E48" i="1"/>
  <c r="D49" i="1"/>
  <c r="E49" i="1"/>
  <c r="D50" i="1"/>
  <c r="E50" i="1"/>
  <c r="E7" i="1"/>
  <c r="AP9" i="5"/>
  <c r="AQ9" i="5" s="1"/>
  <c r="AP17" i="5"/>
  <c r="AQ17" i="5" s="1"/>
  <c r="AP20" i="5"/>
  <c r="AQ20" i="5" s="1"/>
  <c r="AP10" i="5"/>
  <c r="AQ10" i="5"/>
  <c r="AP12" i="5"/>
  <c r="AQ12" i="5"/>
  <c r="AP15" i="5"/>
  <c r="AQ15" i="5"/>
  <c r="AP16" i="5"/>
  <c r="AQ16" i="5" s="1"/>
  <c r="AP18" i="5"/>
  <c r="AQ18" i="5"/>
  <c r="AP13" i="5"/>
  <c r="AQ13" i="5"/>
  <c r="AP8" i="5"/>
  <c r="AQ8" i="5" s="1"/>
  <c r="AP19" i="5"/>
  <c r="AQ19" i="5" s="1"/>
  <c r="AP11" i="5"/>
  <c r="AQ11" i="5"/>
  <c r="AP14" i="5"/>
  <c r="AQ14" i="5"/>
  <c r="AP7" i="5"/>
  <c r="AP21" i="5" s="1"/>
  <c r="AQ21" i="5" s="1"/>
  <c r="AQ7" i="5"/>
  <c r="R8" i="1" l="1"/>
  <c r="R9" i="1"/>
  <c r="R10" i="1"/>
  <c r="R11" i="1"/>
  <c r="R12" i="1"/>
  <c r="R13" i="1"/>
  <c r="R7" i="1"/>
  <c r="R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 Bao</author>
  </authors>
  <commentList>
    <comment ref="J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Mr Bao:</t>
        </r>
        <r>
          <rPr>
            <sz val="8"/>
            <color indexed="81"/>
            <rFont val="Tahoma"/>
            <family val="2"/>
          </rPr>
          <t xml:space="preserve">
đã trừ cô Ngọc và thầy Yên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  <author>Mr Bao</author>
  </authors>
  <commentList>
    <comment ref="W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 ĐI TS (THANG 3)
</t>
        </r>
      </text>
    </comment>
    <comment ref="AA4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 ĐI TS (THÁNG 3)
</t>
        </r>
      </text>
    </comment>
    <comment ref="AF4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 ĐI TS (THANG 3)
</t>
        </r>
      </text>
    </comment>
    <comment ref="AG4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 ĐI TS (THANG 3)
</t>
        </r>
      </text>
    </comment>
    <comment ref="K6" authorId="1" shapeId="0" xr:uid="{00000000-0006-0000-0100-000005000000}">
      <text>
        <r>
          <rPr>
            <b/>
            <sz val="8"/>
            <color indexed="81"/>
            <rFont val="Tahoma"/>
            <family val="2"/>
          </rPr>
          <t>Mr Bao:</t>
        </r>
        <r>
          <rPr>
            <sz val="8"/>
            <color indexed="81"/>
            <rFont val="Tahoma"/>
            <family val="2"/>
          </rPr>
          <t xml:space="preserve">
đã trừ cô Ngọc và thầy Yên</t>
        </r>
      </text>
    </comment>
  </commentList>
</comments>
</file>

<file path=xl/sharedStrings.xml><?xml version="1.0" encoding="utf-8"?>
<sst xmlns="http://schemas.openxmlformats.org/spreadsheetml/2006/main" count="342" uniqueCount="131">
  <si>
    <t>Giám thị</t>
  </si>
  <si>
    <t>TT</t>
  </si>
  <si>
    <t>stt</t>
  </si>
  <si>
    <t xml:space="preserve">Họ và </t>
  </si>
  <si>
    <t xml:space="preserve">Tên </t>
  </si>
  <si>
    <t>Thứ</t>
  </si>
  <si>
    <t xml:space="preserve">Ngày thi </t>
  </si>
  <si>
    <t>Giờ 
thi</t>
  </si>
  <si>
    <t>Địa điểm</t>
  </si>
  <si>
    <t>Khoa chủ trì</t>
  </si>
  <si>
    <t>Giám thị của đơn vị</t>
  </si>
  <si>
    <t>Số điện thoại cập nhật</t>
  </si>
  <si>
    <t>sl</t>
  </si>
  <si>
    <t>SỐ LƯỢNG GV CẬP NHẬT ĐẾN 25/11/2014 CỦA PTC</t>
  </si>
  <si>
    <t>Xây Dựng</t>
  </si>
  <si>
    <t>Kiến Trúc</t>
  </si>
  <si>
    <t>Môi trường</t>
  </si>
  <si>
    <t>CNTT</t>
  </si>
  <si>
    <t>ĐTVT</t>
  </si>
  <si>
    <t>Kế Toán</t>
  </si>
  <si>
    <t>QTKD</t>
  </si>
  <si>
    <t>Du Lịch</t>
  </si>
  <si>
    <t>Ngoại Ngữ</t>
  </si>
  <si>
    <t>XHNV</t>
  </si>
  <si>
    <t>Y</t>
  </si>
  <si>
    <t>DƯỢC</t>
  </si>
  <si>
    <t>ĐiỀU DƯỠNG</t>
  </si>
  <si>
    <t>Lý luận chính trị</t>
  </si>
  <si>
    <t>KHTN</t>
  </si>
  <si>
    <t>ĐTQT</t>
  </si>
  <si>
    <t>Cao đẳng nghề</t>
  </si>
  <si>
    <t>TT Học liệu</t>
  </si>
  <si>
    <t>TTTDTT</t>
  </si>
  <si>
    <t>COI THI AVKC TU 30/11-9/12</t>
  </si>
  <si>
    <t>khao sat 7&amp;14/12</t>
  </si>
  <si>
    <t>TỔNG SỐ GIÁM THỊ TRONG ĐỢT:</t>
  </si>
  <si>
    <t>SỐ SuẤT COI THI BÌNH QUÂN CỦA GV:</t>
  </si>
  <si>
    <t>SL GV CỦA KHOA</t>
  </si>
  <si>
    <t>NGÀY THI</t>
  </si>
  <si>
    <t>SỐ SuẤT THI BQ CHO 1 GV</t>
  </si>
  <si>
    <t>(6 Chuyên viên TTHL coi thi TOEIC 1 cho khoa NN không đưa vào tỷ lệ)</t>
  </si>
  <si>
    <t>SL GV</t>
  </si>
  <si>
    <t>SỐ LƯỢNG GV CẬP NHẬT ĐẾN  14/11/2015 CỦA PTC</t>
  </si>
  <si>
    <t>buổi sáng 7, chiều 2)</t>
  </si>
  <si>
    <t>sau ngày 06/12</t>
  </si>
  <si>
    <t>thiếu</t>
  </si>
  <si>
    <t>dư</t>
  </si>
  <si>
    <t>Cao Đẳng TH</t>
  </si>
  <si>
    <t>TT. Học liệu</t>
  </si>
  <si>
    <t>TT. GDTC&amp;QP</t>
  </si>
  <si>
    <t>B. Anh Ngữ hóa</t>
  </si>
  <si>
    <t>Đoàn Thanh niên</t>
  </si>
  <si>
    <t>Sau Đại học</t>
  </si>
  <si>
    <t>P. CTHSSV</t>
  </si>
  <si>
    <t>P. QHQT</t>
  </si>
  <si>
    <t>P. QLNCKHSV</t>
  </si>
  <si>
    <t>Thư Viện</t>
  </si>
  <si>
    <t>TT. CEE</t>
  </si>
  <si>
    <t>TT. CSE</t>
  </si>
  <si>
    <t>TT. ĐH&amp;MT</t>
  </si>
  <si>
    <t>TT. ĐTTT&amp;B2</t>
  </si>
  <si>
    <t>TT. QHDN&amp;TVHTSV</t>
  </si>
  <si>
    <t>TT. TS&amp;TT</t>
  </si>
  <si>
    <t>V. NCKT-XH</t>
  </si>
  <si>
    <t>VP. Tạp chí KHCN</t>
  </si>
  <si>
    <t>B. Đối ngoại khối ĐTQT</t>
  </si>
  <si>
    <t>TT. MIC</t>
  </si>
  <si>
    <t>SL GT trong ngày</t>
  </si>
  <si>
    <t>ĐĐT</t>
  </si>
  <si>
    <t>Khối HC</t>
  </si>
  <si>
    <t>tỷ lệ</t>
  </si>
  <si>
    <t>ĐẠI HỌC DUY TÂN</t>
  </si>
  <si>
    <t>Năm</t>
  </si>
  <si>
    <t>07h30</t>
  </si>
  <si>
    <t>Hòa Khánh Nam</t>
  </si>
  <si>
    <t>Luật</t>
  </si>
  <si>
    <t>09h30</t>
  </si>
  <si>
    <t>Tiếng Trung</t>
  </si>
  <si>
    <t>Sáu</t>
  </si>
  <si>
    <t>K7/25 Quang Trung</t>
  </si>
  <si>
    <t>KHXH &amp; NV</t>
  </si>
  <si>
    <t>Bảy</t>
  </si>
  <si>
    <t>Hai</t>
  </si>
  <si>
    <t>13h30</t>
  </si>
  <si>
    <t>15h30</t>
  </si>
  <si>
    <t>Ba</t>
  </si>
  <si>
    <t>Tư</t>
  </si>
  <si>
    <t>Tiếng Anh</t>
  </si>
  <si>
    <t>TT Ngoại Ngữ</t>
  </si>
  <si>
    <t>STT</t>
  </si>
  <si>
    <t>HỌ</t>
  </si>
  <si>
    <t>TÊN</t>
  </si>
  <si>
    <t>SỐ SUẤT</t>
  </si>
  <si>
    <t>SĐT</t>
  </si>
  <si>
    <t>Nguyễn Thành</t>
  </si>
  <si>
    <t>Chung</t>
  </si>
  <si>
    <t>0905954532</t>
  </si>
  <si>
    <t xml:space="preserve">Nguyễn Thị Mỹ </t>
  </si>
  <si>
    <t>Dung</t>
  </si>
  <si>
    <t>0982400055</t>
  </si>
  <si>
    <t>Hoàng Thị Thúy</t>
  </si>
  <si>
    <t>Hằng</t>
  </si>
  <si>
    <t>0935050797</t>
  </si>
  <si>
    <t>Phạm Thị</t>
  </si>
  <si>
    <t>Hồng</t>
  </si>
  <si>
    <t>0972952335</t>
  </si>
  <si>
    <t>Đặng Thị Yến</t>
  </si>
  <si>
    <t>Ngọc</t>
  </si>
  <si>
    <t>0982100549</t>
  </si>
  <si>
    <t xml:space="preserve">Võ Thanh </t>
  </si>
  <si>
    <t>Quyên</t>
  </si>
  <si>
    <t>0906147839</t>
  </si>
  <si>
    <t>Thái Minh</t>
  </si>
  <si>
    <t>Trí</t>
  </si>
  <si>
    <t>0775029845</t>
  </si>
  <si>
    <t>TỔNG</t>
  </si>
  <si>
    <t>TRUNG TÂM HỌC LIỆU</t>
  </si>
  <si>
    <t xml:space="preserve">DANH SÁCH GIÁM THỊ </t>
  </si>
  <si>
    <t>NGƯỜI LẬP BẢNG</t>
  </si>
  <si>
    <t>Phạm Thị Hồng</t>
  </si>
  <si>
    <t>TRƯỞNG ĐƠN VỊ</t>
  </si>
  <si>
    <t>Trịnh Sử Trường Thi</t>
  </si>
  <si>
    <t>Kinh tế - Tài chính</t>
  </si>
  <si>
    <t>Marketing</t>
  </si>
  <si>
    <t>Điện - Điện Tử</t>
  </si>
  <si>
    <t>KHMT</t>
  </si>
  <si>
    <t>Trường Du Lịch</t>
  </si>
  <si>
    <t>QHQT &amp; QHCC</t>
  </si>
  <si>
    <t>Điều Dưỡng</t>
  </si>
  <si>
    <t>ĐỢT THI KTHP  NĂM HỌC 2026-2027 HỌC KỲ I - TUẦN 9-10</t>
  </si>
  <si>
    <t>Từ ngày 06/10/2026 đến 17/10/2026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</si>
</sst>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0.0"/>
    <numFmt numFmtId="169" formatCode="0.000"/>
    <numFmt numFmtId="170" formatCode="0.0%"/>
    <numFmt numFmtId="171" formatCode="&quot;$&quot;#,##0.00"/>
    <numFmt numFmtId="172" formatCode="#\ ###\ ###"/>
    <numFmt numFmtId="173" formatCode="\$#,##0\ ;\(\$#,##0\)"/>
    <numFmt numFmtId="174" formatCode="#\ ###\ ##0.0"/>
    <numFmt numFmtId="175" formatCode="#\ ###\ ###\ .00"/>
    <numFmt numFmtId="176" formatCode="&quot;$&quot;#,##0;[Red]\-&quot;$&quot;#,##0"/>
    <numFmt numFmtId="177" formatCode="&quot;$&quot;#,##0.00;[Red]\-&quot;$&quot;#,##0.00"/>
    <numFmt numFmtId="178" formatCode="0.00_)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</numFmts>
  <fonts count="100">
    <font>
      <sz val="12"/>
      <color theme="1"/>
      <name val="Times New Roman"/>
      <family val="2"/>
      <charset val="163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4"/>
      <name val="??"/>
      <family val="3"/>
      <charset val="129"/>
    </font>
    <font>
      <sz val="12"/>
      <name val="????"/>
      <charset val="136"/>
    </font>
    <font>
      <sz val="11"/>
      <name val="??"/>
      <family val="3"/>
      <charset val="129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0"/>
      <name val="Arial"/>
      <family val="2"/>
      <charset val="163"/>
    </font>
    <font>
      <sz val="12"/>
      <name val="¹UAAA¼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2"/>
      <name val="VNI-Aptima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sz val="8"/>
      <color indexed="12"/>
      <name val="Helv"/>
    </font>
    <font>
      <sz val="10"/>
      <name val="MS Sans Serif"/>
      <family val="2"/>
    </font>
    <font>
      <b/>
      <sz val="11"/>
      <name val="Helv"/>
    </font>
    <font>
      <sz val="12"/>
      <name val="Arial"/>
      <family val="2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Arial"/>
      <family val="2"/>
    </font>
    <font>
      <sz val="11"/>
      <color indexed="8"/>
      <name val="Arial"/>
      <family val="2"/>
      <charset val="163"/>
    </font>
    <font>
      <sz val="11"/>
      <color indexed="8"/>
      <name val="Calibri"/>
      <family val="2"/>
    </font>
    <font>
      <sz val="10"/>
      <name val="VNtimes new roman"/>
      <family val="2"/>
    </font>
    <font>
      <sz val="11"/>
      <color indexed="8"/>
      <name val="Calibri"/>
      <family val="2"/>
      <charset val="163"/>
    </font>
    <font>
      <sz val="12"/>
      <name val=".VnTime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8"/>
      <color indexed="8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3"/>
      <color indexed="8"/>
      <name val="Times New Roman"/>
      <family val="2"/>
    </font>
    <font>
      <b/>
      <sz val="18"/>
      <color indexed="56"/>
      <name val="Cambri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Times New Roman"/>
      <family val="2"/>
    </font>
    <font>
      <sz val="11"/>
      <color indexed="9"/>
      <name val="Times New Roman"/>
      <family val="2"/>
    </font>
    <font>
      <sz val="11"/>
      <color indexed="20"/>
      <name val="Times New Roman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Times New Roman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sz val="11"/>
      <color indexed="17"/>
      <name val="Times New Roman"/>
      <family val="2"/>
    </font>
    <font>
      <b/>
      <sz val="11"/>
      <color indexed="56"/>
      <name val="Times New Roman"/>
      <family val="2"/>
    </font>
    <font>
      <sz val="11"/>
      <color indexed="52"/>
      <name val="Times New Roman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63"/>
      <name val="Times New Roman"/>
      <family val="2"/>
    </font>
    <font>
      <b/>
      <sz val="10"/>
      <name val="MS Sans Serif"/>
      <family val="2"/>
    </font>
    <font>
      <sz val="10"/>
      <name val="Helv"/>
      <family val="2"/>
    </font>
    <font>
      <sz val="11"/>
      <color indexed="10"/>
      <name val="Times New Roman"/>
      <family val="2"/>
    </font>
    <font>
      <sz val="14"/>
      <name val=".VnArial"/>
      <family val="2"/>
    </font>
    <font>
      <sz val="12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3"/>
      <color theme="1"/>
      <name val="Times New Roman"/>
      <family val="2"/>
    </font>
    <font>
      <sz val="11"/>
      <color theme="1"/>
      <name val="Calibri"/>
      <family val="2"/>
      <charset val="163"/>
      <scheme val="minor"/>
    </font>
    <font>
      <sz val="11"/>
      <color theme="1"/>
      <name val="Arial"/>
      <family val="2"/>
      <charset val="163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Calibri"/>
      <family val="2"/>
      <scheme val="minor"/>
    </font>
    <font>
      <b/>
      <sz val="8"/>
      <color theme="1"/>
      <name val="Times New Roman"/>
      <family val="1"/>
    </font>
    <font>
      <sz val="11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2"/>
      <color rgb="FF00206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rgb="FF0070C0"/>
      <name val="Times New Roman"/>
      <family val="1"/>
    </font>
    <font>
      <sz val="14"/>
      <color rgb="FF0070C0"/>
      <name val="Times New Roman"/>
      <family val="1"/>
    </font>
    <font>
      <b/>
      <sz val="14"/>
      <color rgb="FF0070C0"/>
      <name val="Times New Roman"/>
      <family val="1"/>
    </font>
    <font>
      <b/>
      <sz val="11"/>
      <color rgb="FF0070C0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32">
    <xf numFmtId="0" fontId="0" fillId="0" borderId="0"/>
    <xf numFmtId="166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41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183" fontId="45" fillId="0" borderId="0"/>
    <xf numFmtId="0" fontId="8" fillId="2" borderId="0"/>
    <xf numFmtId="0" fontId="8" fillId="3" borderId="0"/>
    <xf numFmtId="0" fontId="9" fillId="2" borderId="0"/>
    <xf numFmtId="0" fontId="9" fillId="3" borderId="0"/>
    <xf numFmtId="0" fontId="53" fillId="4" borderId="0" applyNumberFormat="0" applyBorder="0" applyAlignment="0" applyProtection="0"/>
    <xf numFmtId="0" fontId="53" fillId="5" borderId="0" applyNumberFormat="0" applyBorder="0" applyAlignment="0" applyProtection="0"/>
    <xf numFmtId="0" fontId="53" fillId="6" borderId="0" applyNumberFormat="0" applyBorder="0" applyAlignment="0" applyProtection="0"/>
    <xf numFmtId="0" fontId="53" fillId="7" borderId="0" applyNumberFormat="0" applyBorder="0" applyAlignment="0" applyProtection="0"/>
    <xf numFmtId="0" fontId="53" fillId="8" borderId="0" applyNumberFormat="0" applyBorder="0" applyAlignment="0" applyProtection="0"/>
    <xf numFmtId="0" fontId="53" fillId="9" borderId="0" applyNumberFormat="0" applyBorder="0" applyAlignment="0" applyProtection="0"/>
    <xf numFmtId="0" fontId="10" fillId="2" borderId="0"/>
    <xf numFmtId="0" fontId="10" fillId="3" borderId="0"/>
    <xf numFmtId="184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" fillId="0" borderId="0">
      <alignment wrapText="1"/>
    </xf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7" borderId="0" applyNumberFormat="0" applyBorder="0" applyAlignment="0" applyProtection="0"/>
    <xf numFmtId="0" fontId="53" fillId="10" borderId="0" applyNumberFormat="0" applyBorder="0" applyAlignment="0" applyProtection="0"/>
    <xf numFmtId="0" fontId="53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1" borderId="0" applyNumberFormat="0" applyBorder="0" applyAlignment="0" applyProtection="0"/>
    <xf numFmtId="0" fontId="54" fillId="12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19" borderId="0" applyNumberFormat="0" applyBorder="0" applyAlignment="0" applyProtection="0"/>
    <xf numFmtId="0" fontId="54" fillId="20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21" borderId="0" applyNumberFormat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86" fontId="34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87" fontId="3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88" fontId="34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55" fillId="5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3" fillId="0" borderId="0"/>
    <xf numFmtId="0" fontId="14" fillId="0" borderId="0"/>
    <xf numFmtId="0" fontId="13" fillId="0" borderId="0"/>
    <xf numFmtId="37" fontId="56" fillId="0" borderId="0"/>
    <xf numFmtId="0" fontId="57" fillId="0" borderId="0"/>
    <xf numFmtId="0" fontId="2" fillId="0" borderId="0" applyFill="0" applyBorder="0" applyAlignment="0"/>
    <xf numFmtId="0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0" fontId="58" fillId="22" borderId="1" applyNumberFormat="0" applyAlignment="0" applyProtection="0"/>
    <xf numFmtId="0" fontId="15" fillId="0" borderId="0"/>
    <xf numFmtId="0" fontId="59" fillId="23" borderId="2" applyNumberFormat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17" fillId="0" borderId="0"/>
    <xf numFmtId="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7" fillId="0" borderId="0"/>
    <xf numFmtId="0" fontId="2" fillId="0" borderId="0" applyFont="0" applyFill="0" applyBorder="0" applyAlignment="0" applyProtection="0"/>
    <xf numFmtId="175" fontId="17" fillId="0" borderId="0"/>
    <xf numFmtId="0" fontId="2" fillId="0" borderId="0" applyFill="0" applyBorder="0" applyAlignment="0"/>
    <xf numFmtId="0" fontId="2" fillId="0" borderId="0" applyFill="0" applyBorder="0" applyAlignment="0"/>
    <xf numFmtId="0" fontId="60" fillId="0" borderId="0"/>
    <xf numFmtId="0" fontId="61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2" fillId="6" borderId="0" applyNumberFormat="0" applyBorder="0" applyAlignment="0" applyProtection="0"/>
    <xf numFmtId="38" fontId="18" fillId="2" borderId="0" applyNumberFormat="0" applyBorder="0" applyAlignment="0" applyProtection="0"/>
    <xf numFmtId="38" fontId="18" fillId="2" borderId="0" applyNumberFormat="0" applyBorder="0" applyAlignment="0" applyProtection="0"/>
    <xf numFmtId="0" fontId="19" fillId="0" borderId="0">
      <alignment horizontal="left"/>
    </xf>
    <xf numFmtId="0" fontId="20" fillId="0" borderId="3" applyNumberFormat="0" applyAlignment="0" applyProtection="0">
      <alignment horizontal="left" vertical="center"/>
    </xf>
    <xf numFmtId="0" fontId="20" fillId="0" borderId="4">
      <alignment horizontal="left" vertical="center"/>
    </xf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3" fillId="0" borderId="5" applyNumberFormat="0" applyFill="0" applyAlignment="0" applyProtection="0"/>
    <xf numFmtId="0" fontId="63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10" fontId="18" fillId="24" borderId="6" applyNumberFormat="0" applyBorder="0" applyAlignment="0" applyProtection="0"/>
    <xf numFmtId="10" fontId="18" fillId="24" borderId="6" applyNumberFormat="0" applyBorder="0" applyAlignment="0" applyProtection="0"/>
    <xf numFmtId="0" fontId="22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7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24" fillId="0" borderId="8"/>
    <xf numFmtId="190" fontId="2" fillId="0" borderId="9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25" fillId="0" borderId="0" applyNumberFormat="0" applyFont="0" applyFill="0" applyAlignment="0"/>
    <xf numFmtId="0" fontId="2" fillId="0" borderId="0" applyNumberFormat="0" applyFill="0" applyAlignment="0"/>
    <xf numFmtId="0" fontId="65" fillId="25" borderId="0" applyNumberFormat="0" applyBorder="0" applyAlignment="0" applyProtection="0"/>
    <xf numFmtId="0" fontId="26" fillId="0" borderId="0"/>
    <xf numFmtId="37" fontId="27" fillId="0" borderId="0"/>
    <xf numFmtId="178" fontId="28" fillId="0" borderId="0"/>
    <xf numFmtId="0" fontId="72" fillId="0" borderId="0"/>
    <xf numFmtId="0" fontId="2" fillId="0" borderId="0"/>
    <xf numFmtId="0" fontId="2" fillId="0" borderId="0"/>
    <xf numFmtId="0" fontId="49" fillId="0" borderId="0"/>
    <xf numFmtId="0" fontId="49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5" fillId="0" borderId="0"/>
    <xf numFmtId="0" fontId="29" fillId="0" borderId="0"/>
    <xf numFmtId="0" fontId="2" fillId="0" borderId="0"/>
    <xf numFmtId="0" fontId="30" fillId="0" borderId="0"/>
    <xf numFmtId="0" fontId="72" fillId="0" borderId="0"/>
    <xf numFmtId="0" fontId="1" fillId="0" borderId="0"/>
    <xf numFmtId="0" fontId="2" fillId="0" borderId="0"/>
    <xf numFmtId="0" fontId="12" fillId="0" borderId="0"/>
    <xf numFmtId="0" fontId="12" fillId="0" borderId="0"/>
    <xf numFmtId="0" fontId="31" fillId="0" borderId="0"/>
    <xf numFmtId="0" fontId="1" fillId="0" borderId="0"/>
    <xf numFmtId="0" fontId="2" fillId="0" borderId="0"/>
    <xf numFmtId="0" fontId="12" fillId="0" borderId="0"/>
    <xf numFmtId="0" fontId="3" fillId="0" borderId="0"/>
    <xf numFmtId="0" fontId="7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75" fillId="0" borderId="0"/>
    <xf numFmtId="0" fontId="3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30" fillId="0" borderId="0"/>
    <xf numFmtId="0" fontId="32" fillId="0" borderId="0"/>
    <xf numFmtId="0" fontId="73" fillId="0" borderId="0"/>
    <xf numFmtId="0" fontId="7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66" fillId="0" borderId="0"/>
    <xf numFmtId="0" fontId="66" fillId="0" borderId="0"/>
    <xf numFmtId="0" fontId="66" fillId="0" borderId="0"/>
    <xf numFmtId="0" fontId="2" fillId="0" borderId="0"/>
    <xf numFmtId="0" fontId="77" fillId="0" borderId="0"/>
    <xf numFmtId="0" fontId="77" fillId="0" borderId="0"/>
    <xf numFmtId="0" fontId="12" fillId="0" borderId="0"/>
    <xf numFmtId="0" fontId="33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53" fillId="26" borderId="10" applyNumberFormat="0" applyFont="0" applyAlignment="0" applyProtection="0"/>
    <xf numFmtId="0" fontId="67" fillId="22" borderId="11" applyNumberFormat="0" applyAlignment="0" applyProtection="0"/>
    <xf numFmtId="17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12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68" fillId="0" borderId="8">
      <alignment horizontal="center"/>
    </xf>
    <xf numFmtId="3" fontId="23" fillId="0" borderId="0" applyFont="0" applyFill="0" applyBorder="0" applyAlignment="0" applyProtection="0"/>
    <xf numFmtId="0" fontId="23" fillId="27" borderId="0" applyNumberFormat="0" applyFont="0" applyBorder="0" applyAlignment="0" applyProtection="0"/>
    <xf numFmtId="3" fontId="35" fillId="0" borderId="0"/>
    <xf numFmtId="0" fontId="69" fillId="0" borderId="0"/>
    <xf numFmtId="0" fontId="24" fillId="0" borderId="0"/>
    <xf numFmtId="49" fontId="36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50" fillId="0" borderId="0" applyNumberFormat="0" applyFill="0" applyBorder="0" applyAlignment="0" applyProtection="0"/>
    <xf numFmtId="0" fontId="2" fillId="0" borderId="13" applyNumberFormat="0" applyFon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40" fillId="0" borderId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41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42" fillId="0" borderId="0"/>
    <xf numFmtId="0" fontId="25" fillId="0" borderId="0"/>
    <xf numFmtId="41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44" fillId="0" borderId="0"/>
    <xf numFmtId="181" fontId="43" fillId="0" borderId="0" applyFont="0" applyFill="0" applyBorder="0" applyAlignment="0" applyProtection="0"/>
    <xf numFmtId="164" fontId="45" fillId="0" borderId="0" applyFont="0" applyFill="0" applyBorder="0" applyAlignment="0" applyProtection="0"/>
    <xf numFmtId="182" fontId="43" fillId="0" borderId="0" applyFont="0" applyFill="0" applyBorder="0" applyAlignment="0" applyProtection="0"/>
    <xf numFmtId="0" fontId="77" fillId="0" borderId="0"/>
    <xf numFmtId="0" fontId="77" fillId="0" borderId="0"/>
  </cellStyleXfs>
  <cellXfs count="91">
    <xf numFmtId="0" fontId="0" fillId="0" borderId="0" xfId="0"/>
    <xf numFmtId="0" fontId="3" fillId="0" borderId="0" xfId="127" applyFont="1" applyAlignment="1">
      <alignment horizontal="center" vertical="center"/>
    </xf>
    <xf numFmtId="0" fontId="77" fillId="0" borderId="0" xfId="173"/>
    <xf numFmtId="0" fontId="46" fillId="0" borderId="15" xfId="160" applyFont="1" applyBorder="1" applyAlignment="1">
      <alignment horizontal="center" vertical="center" textRotation="90" wrapText="1"/>
    </xf>
    <xf numFmtId="0" fontId="77" fillId="0" borderId="6" xfId="173" applyBorder="1"/>
    <xf numFmtId="0" fontId="77" fillId="0" borderId="0" xfId="173" applyAlignment="1">
      <alignment horizontal="center"/>
    </xf>
    <xf numFmtId="14" fontId="77" fillId="0" borderId="0" xfId="173" applyNumberFormat="1" applyAlignment="1">
      <alignment horizontal="center"/>
    </xf>
    <xf numFmtId="0" fontId="77" fillId="0" borderId="16" xfId="173" applyBorder="1"/>
    <xf numFmtId="14" fontId="77" fillId="29" borderId="6" xfId="173" applyNumberFormat="1" applyFill="1" applyBorder="1" applyAlignment="1">
      <alignment horizontal="center"/>
    </xf>
    <xf numFmtId="0" fontId="81" fillId="0" borderId="6" xfId="173" applyFont="1" applyBorder="1"/>
    <xf numFmtId="0" fontId="81" fillId="30" borderId="6" xfId="173" applyFont="1" applyFill="1" applyBorder="1" applyAlignment="1">
      <alignment vertical="center"/>
    </xf>
    <xf numFmtId="0" fontId="46" fillId="0" borderId="17" xfId="173" applyFont="1" applyBorder="1" applyAlignment="1">
      <alignment horizontal="center" vertical="center" textRotation="90" wrapText="1"/>
    </xf>
    <xf numFmtId="0" fontId="46" fillId="0" borderId="17" xfId="160" applyFont="1" applyBorder="1" applyAlignment="1">
      <alignment horizontal="center" vertical="center" textRotation="90" wrapText="1"/>
    </xf>
    <xf numFmtId="0" fontId="82" fillId="0" borderId="17" xfId="173" applyFont="1" applyBorder="1" applyAlignment="1">
      <alignment horizontal="center" vertical="center" textRotation="90" wrapText="1"/>
    </xf>
    <xf numFmtId="0" fontId="82" fillId="0" borderId="17" xfId="160" applyFont="1" applyBorder="1" applyAlignment="1">
      <alignment horizontal="center" vertical="center" textRotation="90" wrapText="1"/>
    </xf>
    <xf numFmtId="0" fontId="83" fillId="29" borderId="6" xfId="173" applyFont="1" applyFill="1" applyBorder="1" applyAlignment="1">
      <alignment vertical="center"/>
    </xf>
    <xf numFmtId="0" fontId="84" fillId="0" borderId="0" xfId="173" applyFont="1"/>
    <xf numFmtId="0" fontId="79" fillId="29" borderId="6" xfId="173" applyFont="1" applyFill="1" applyBorder="1" applyAlignment="1">
      <alignment horizontal="center"/>
    </xf>
    <xf numFmtId="0" fontId="79" fillId="30" borderId="6" xfId="173" applyFont="1" applyFill="1" applyBorder="1" applyAlignment="1">
      <alignment horizontal="center" wrapText="1"/>
    </xf>
    <xf numFmtId="0" fontId="79" fillId="29" borderId="6" xfId="173" applyFont="1" applyFill="1" applyBorder="1" applyAlignment="1">
      <alignment horizontal="center" vertical="center" wrapText="1"/>
    </xf>
    <xf numFmtId="0" fontId="85" fillId="31" borderId="15" xfId="173" applyFont="1" applyFill="1" applyBorder="1"/>
    <xf numFmtId="0" fontId="77" fillId="32" borderId="0" xfId="173" applyFill="1"/>
    <xf numFmtId="0" fontId="46" fillId="28" borderId="6" xfId="173" applyFont="1" applyFill="1" applyBorder="1" applyAlignment="1">
      <alignment horizontal="center" vertical="center" textRotation="90" wrapText="1"/>
    </xf>
    <xf numFmtId="0" fontId="46" fillId="28" borderId="6" xfId="160" applyFont="1" applyFill="1" applyBorder="1" applyAlignment="1">
      <alignment horizontal="center" vertical="center" textRotation="90" wrapText="1"/>
    </xf>
    <xf numFmtId="0" fontId="82" fillId="28" borderId="6" xfId="173" applyFont="1" applyFill="1" applyBorder="1" applyAlignment="1">
      <alignment horizontal="center" vertical="center" textRotation="90" wrapText="1"/>
    </xf>
    <xf numFmtId="0" fontId="82" fillId="28" borderId="6" xfId="160" applyFont="1" applyFill="1" applyBorder="1" applyAlignment="1">
      <alignment horizontal="center" vertical="center" textRotation="90" wrapText="1"/>
    </xf>
    <xf numFmtId="0" fontId="46" fillId="0" borderId="6" xfId="160" applyFont="1" applyBorder="1" applyAlignment="1">
      <alignment horizontal="center" vertical="center" textRotation="90" wrapText="1"/>
    </xf>
    <xf numFmtId="0" fontId="46" fillId="33" borderId="6" xfId="160" applyFont="1" applyFill="1" applyBorder="1" applyAlignment="1">
      <alignment horizontal="center" vertical="center" textRotation="90" wrapText="1"/>
    </xf>
    <xf numFmtId="0" fontId="80" fillId="0" borderId="6" xfId="173" applyFont="1" applyBorder="1" applyAlignment="1">
      <alignment horizontal="center" wrapText="1"/>
    </xf>
    <xf numFmtId="0" fontId="46" fillId="28" borderId="6" xfId="173" applyFont="1" applyFill="1" applyBorder="1" applyAlignment="1">
      <alignment horizontal="center" vertical="center"/>
    </xf>
    <xf numFmtId="0" fontId="77" fillId="0" borderId="6" xfId="173" applyBorder="1" applyAlignment="1">
      <alignment horizontal="left"/>
    </xf>
    <xf numFmtId="0" fontId="74" fillId="31" borderId="6" xfId="173" applyFont="1" applyFill="1" applyBorder="1"/>
    <xf numFmtId="0" fontId="79" fillId="0" borderId="6" xfId="173" applyFont="1" applyBorder="1"/>
    <xf numFmtId="14" fontId="77" fillId="0" borderId="6" xfId="173" applyNumberFormat="1" applyBorder="1"/>
    <xf numFmtId="0" fontId="77" fillId="34" borderId="6" xfId="173" applyFill="1" applyBorder="1"/>
    <xf numFmtId="0" fontId="84" fillId="0" borderId="6" xfId="173" applyFont="1" applyBorder="1"/>
    <xf numFmtId="0" fontId="77" fillId="35" borderId="6" xfId="173" applyFill="1" applyBorder="1"/>
    <xf numFmtId="0" fontId="3" fillId="0" borderId="6" xfId="0" applyFont="1" applyBorder="1" applyAlignment="1">
      <alignment horizontal="center" vertical="center" wrapText="1"/>
    </xf>
    <xf numFmtId="0" fontId="86" fillId="0" borderId="6" xfId="180" applyFont="1" applyBorder="1" applyAlignment="1">
      <alignment horizontal="center" vertical="center"/>
    </xf>
    <xf numFmtId="0" fontId="3" fillId="0" borderId="6" xfId="127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28" borderId="0" xfId="172" applyFont="1" applyFill="1" applyAlignment="1">
      <alignment horizontal="left" vertical="center"/>
    </xf>
    <xf numFmtId="0" fontId="86" fillId="0" borderId="6" xfId="127" applyFont="1" applyBorder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89" fillId="0" borderId="0" xfId="0" applyFont="1" applyAlignment="1">
      <alignment horizontal="center" vertical="center"/>
    </xf>
    <xf numFmtId="0" fontId="90" fillId="0" borderId="0" xfId="0" applyFont="1" applyAlignment="1">
      <alignment horizontal="center" vertical="center"/>
    </xf>
    <xf numFmtId="0" fontId="91" fillId="0" borderId="0" xfId="0" applyFont="1" applyAlignment="1">
      <alignment horizontal="center" vertical="center"/>
    </xf>
    <xf numFmtId="0" fontId="89" fillId="28" borderId="0" xfId="172" applyFont="1" applyFill="1" applyAlignment="1">
      <alignment vertical="center"/>
    </xf>
    <xf numFmtId="0" fontId="86" fillId="28" borderId="0" xfId="172" applyFont="1" applyFill="1" applyAlignment="1">
      <alignment horizontal="center" vertical="center"/>
    </xf>
    <xf numFmtId="0" fontId="86" fillId="28" borderId="0" xfId="172" applyFont="1" applyFill="1" applyAlignment="1">
      <alignment horizontal="left" vertical="center"/>
    </xf>
    <xf numFmtId="0" fontId="87" fillId="28" borderId="0" xfId="172" applyFont="1" applyFill="1" applyAlignment="1">
      <alignment horizontal="center" vertical="center"/>
    </xf>
    <xf numFmtId="14" fontId="92" fillId="28" borderId="0" xfId="172" applyNumberFormat="1" applyFont="1" applyFill="1" applyAlignment="1">
      <alignment horizontal="center" vertical="center"/>
    </xf>
    <xf numFmtId="14" fontId="3" fillId="28" borderId="0" xfId="172" applyNumberFormat="1" applyFont="1" applyFill="1" applyAlignment="1">
      <alignment horizontal="center" vertical="center"/>
    </xf>
    <xf numFmtId="0" fontId="93" fillId="28" borderId="0" xfId="172" applyFont="1" applyFill="1" applyAlignment="1">
      <alignment horizontal="center" vertical="center"/>
    </xf>
    <xf numFmtId="14" fontId="86" fillId="28" borderId="0" xfId="172" applyNumberFormat="1" applyFont="1" applyFill="1" applyAlignment="1">
      <alignment horizontal="center" vertical="center"/>
    </xf>
    <xf numFmtId="14" fontId="89" fillId="28" borderId="0" xfId="172" applyNumberFormat="1" applyFont="1" applyFill="1" applyAlignment="1">
      <alignment horizontal="center" vertical="center"/>
    </xf>
    <xf numFmtId="14" fontId="86" fillId="0" borderId="0" xfId="172" applyNumberFormat="1" applyFont="1" applyAlignment="1">
      <alignment horizontal="center" vertical="center"/>
    </xf>
    <xf numFmtId="0" fontId="86" fillId="0" borderId="0" xfId="172" applyFont="1" applyAlignment="1">
      <alignment horizontal="center" vertical="center"/>
    </xf>
    <xf numFmtId="0" fontId="86" fillId="0" borderId="0" xfId="18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4" fontId="86" fillId="0" borderId="0" xfId="0" applyNumberFormat="1" applyFont="1" applyAlignment="1">
      <alignment horizontal="center" vertical="center"/>
    </xf>
    <xf numFmtId="0" fontId="94" fillId="0" borderId="6" xfId="180" applyFont="1" applyBorder="1" applyAlignment="1">
      <alignment horizontal="center" vertical="center"/>
    </xf>
    <xf numFmtId="0" fontId="95" fillId="0" borderId="6" xfId="180" applyFont="1" applyBorder="1" applyAlignment="1">
      <alignment horizontal="center" vertical="center"/>
    </xf>
    <xf numFmtId="0" fontId="86" fillId="0" borderId="6" xfId="127" applyFont="1" applyBorder="1" applyAlignment="1">
      <alignment horizontal="center" vertical="center"/>
    </xf>
    <xf numFmtId="1" fontId="79" fillId="0" borderId="6" xfId="173" applyNumberFormat="1" applyFont="1" applyBorder="1" applyAlignment="1">
      <alignment horizontal="center"/>
    </xf>
    <xf numFmtId="168" fontId="79" fillId="0" borderId="6" xfId="173" applyNumberFormat="1" applyFont="1" applyBorder="1" applyAlignment="1">
      <alignment horizontal="center"/>
    </xf>
    <xf numFmtId="14" fontId="94" fillId="0" borderId="6" xfId="118" applyNumberFormat="1" applyFont="1" applyBorder="1" applyAlignment="1">
      <alignment horizontal="center" vertical="center"/>
    </xf>
    <xf numFmtId="0" fontId="94" fillId="0" borderId="6" xfId="118" applyFont="1" applyBorder="1" applyAlignment="1">
      <alignment horizontal="center" vertical="center"/>
    </xf>
    <xf numFmtId="0" fontId="3" fillId="37" borderId="6" xfId="0" applyFont="1" applyFill="1" applyBorder="1" applyAlignment="1">
      <alignment horizontal="center" vertical="center" wrapText="1"/>
    </xf>
    <xf numFmtId="0" fontId="3" fillId="38" borderId="6" xfId="0" applyFont="1" applyFill="1" applyBorder="1" applyAlignment="1">
      <alignment horizontal="center" vertical="center" wrapText="1"/>
    </xf>
    <xf numFmtId="14" fontId="94" fillId="38" borderId="6" xfId="118" applyNumberFormat="1" applyFont="1" applyFill="1" applyBorder="1" applyAlignment="1">
      <alignment horizontal="center" vertical="center"/>
    </xf>
    <xf numFmtId="0" fontId="94" fillId="38" borderId="6" xfId="118" applyFont="1" applyFill="1" applyBorder="1" applyAlignment="1">
      <alignment horizontal="center" vertical="center"/>
    </xf>
    <xf numFmtId="0" fontId="8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6" fillId="38" borderId="6" xfId="0" applyFont="1" applyFill="1" applyBorder="1" applyAlignment="1">
      <alignment horizontal="center" vertical="center" wrapText="1"/>
    </xf>
    <xf numFmtId="0" fontId="96" fillId="0" borderId="0" xfId="0" applyFont="1" applyAlignment="1">
      <alignment vertical="center"/>
    </xf>
    <xf numFmtId="0" fontId="97" fillId="0" borderId="0" xfId="0" applyFont="1" applyAlignment="1">
      <alignment horizontal="center" vertical="center"/>
    </xf>
    <xf numFmtId="0" fontId="98" fillId="0" borderId="0" xfId="0" applyFont="1" applyAlignment="1">
      <alignment horizontal="center" vertical="center"/>
    </xf>
    <xf numFmtId="0" fontId="99" fillId="0" borderId="0" xfId="0" applyFont="1" applyAlignment="1">
      <alignment horizontal="center" vertical="center"/>
    </xf>
    <xf numFmtId="0" fontId="3" fillId="0" borderId="14" xfId="127" applyFont="1" applyBorder="1" applyAlignment="1">
      <alignment horizontal="center" vertical="center"/>
    </xf>
    <xf numFmtId="0" fontId="86" fillId="36" borderId="6" xfId="0" applyFont="1" applyFill="1" applyBorder="1" applyAlignment="1">
      <alignment horizontal="center" vertical="center"/>
    </xf>
    <xf numFmtId="0" fontId="86" fillId="36" borderId="6" xfId="0" applyFont="1" applyFill="1" applyBorder="1" applyAlignment="1">
      <alignment horizontal="left" vertical="center"/>
    </xf>
    <xf numFmtId="0" fontId="86" fillId="36" borderId="6" xfId="172" applyFont="1" applyFill="1" applyBorder="1" applyAlignment="1">
      <alignment horizontal="center" vertical="center"/>
    </xf>
    <xf numFmtId="14" fontId="86" fillId="36" borderId="6" xfId="172" applyNumberFormat="1" applyFont="1" applyFill="1" applyBorder="1" applyAlignment="1">
      <alignment horizontal="center" vertical="center"/>
    </xf>
    <xf numFmtId="0" fontId="86" fillId="36" borderId="6" xfId="172" applyFont="1" applyFill="1" applyBorder="1" applyAlignment="1">
      <alignment horizontal="center" vertical="center" wrapText="1"/>
    </xf>
    <xf numFmtId="0" fontId="86" fillId="36" borderId="6" xfId="180" applyFont="1" applyFill="1" applyBorder="1" applyAlignment="1">
      <alignment horizontal="center" vertical="center" wrapText="1"/>
    </xf>
    <xf numFmtId="0" fontId="3" fillId="28" borderId="6" xfId="0" applyFont="1" applyFill="1" applyBorder="1" applyAlignment="1">
      <alignment horizontal="left" vertical="center"/>
    </xf>
  </cellXfs>
  <cellStyles count="23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1" xr:uid="{00000000-0005-0000-0000-00000A000000}"/>
    <cellStyle name="2" xfId="12" xr:uid="{00000000-0005-0000-0000-00000B000000}"/>
    <cellStyle name="2_CMU-PM" xfId="13" xr:uid="{00000000-0005-0000-0000-00000C000000}"/>
    <cellStyle name="20% - Accent1 2" xfId="14" xr:uid="{00000000-0005-0000-0000-00000D000000}"/>
    <cellStyle name="20% - Accent2 2" xfId="15" xr:uid="{00000000-0005-0000-0000-00000E000000}"/>
    <cellStyle name="20% - Accent3 2" xfId="16" xr:uid="{00000000-0005-0000-0000-00000F000000}"/>
    <cellStyle name="20% - Accent4 2" xfId="17" xr:uid="{00000000-0005-0000-0000-000010000000}"/>
    <cellStyle name="20% - Accent5 2" xfId="18" xr:uid="{00000000-0005-0000-0000-000011000000}"/>
    <cellStyle name="20% - Accent6 2" xfId="19" xr:uid="{00000000-0005-0000-0000-000012000000}"/>
    <cellStyle name="3" xfId="20" xr:uid="{00000000-0005-0000-0000-000013000000}"/>
    <cellStyle name="3_CMU-PM" xfId="21" xr:uid="{00000000-0005-0000-0000-000014000000}"/>
    <cellStyle name="³f¹ô[0]_ÿÿÿÿÿÿ" xfId="22" xr:uid="{00000000-0005-0000-0000-000015000000}"/>
    <cellStyle name="³f¹ô_ÿÿÿÿÿÿ" xfId="23" xr:uid="{00000000-0005-0000-0000-000016000000}"/>
    <cellStyle name="4" xfId="24" xr:uid="{00000000-0005-0000-0000-000017000000}"/>
    <cellStyle name="40% - Accent1 2" xfId="25" xr:uid="{00000000-0005-0000-0000-000018000000}"/>
    <cellStyle name="40% - Accent2 2" xfId="26" xr:uid="{00000000-0005-0000-0000-000019000000}"/>
    <cellStyle name="40% - Accent3 2" xfId="27" xr:uid="{00000000-0005-0000-0000-00001A000000}"/>
    <cellStyle name="40% - Accent4 2" xfId="28" xr:uid="{00000000-0005-0000-0000-00001B000000}"/>
    <cellStyle name="40% - Accent5 2" xfId="29" xr:uid="{00000000-0005-0000-0000-00001C000000}"/>
    <cellStyle name="40% - Accent6 2" xfId="30" xr:uid="{00000000-0005-0000-0000-00001D000000}"/>
    <cellStyle name="60% - Accent1 2" xfId="31" xr:uid="{00000000-0005-0000-0000-00001E000000}"/>
    <cellStyle name="60% - Accent2 2" xfId="32" xr:uid="{00000000-0005-0000-0000-00001F000000}"/>
    <cellStyle name="60% - Accent3 2" xfId="33" xr:uid="{00000000-0005-0000-0000-000020000000}"/>
    <cellStyle name="60% - Accent4 2" xfId="34" xr:uid="{00000000-0005-0000-0000-000021000000}"/>
    <cellStyle name="60% - Accent5 2" xfId="35" xr:uid="{00000000-0005-0000-0000-000022000000}"/>
    <cellStyle name="60% - Accent6 2" xfId="36" xr:uid="{00000000-0005-0000-0000-000023000000}"/>
    <cellStyle name="Accent1 2" xfId="37" xr:uid="{00000000-0005-0000-0000-000024000000}"/>
    <cellStyle name="Accent2 2" xfId="38" xr:uid="{00000000-0005-0000-0000-000025000000}"/>
    <cellStyle name="Accent3 2" xfId="39" xr:uid="{00000000-0005-0000-0000-000026000000}"/>
    <cellStyle name="Accent4 2" xfId="40" xr:uid="{00000000-0005-0000-0000-000027000000}"/>
    <cellStyle name="Accent5 2" xfId="41" xr:uid="{00000000-0005-0000-0000-000028000000}"/>
    <cellStyle name="Accent6 2" xfId="42" xr:uid="{00000000-0005-0000-0000-000029000000}"/>
    <cellStyle name="ÅëÈ­ [0]_±âÅ¸" xfId="43" xr:uid="{00000000-0005-0000-0000-00002A000000}"/>
    <cellStyle name="AeE­ [0]_INQUIRY ¿µ¾÷AßAø " xfId="44" xr:uid="{00000000-0005-0000-0000-00002B000000}"/>
    <cellStyle name="ÅëÈ­ [0]_S" xfId="45" xr:uid="{00000000-0005-0000-0000-00002C000000}"/>
    <cellStyle name="ÅëÈ­_±âÅ¸" xfId="46" xr:uid="{00000000-0005-0000-0000-00002D000000}"/>
    <cellStyle name="AeE­_INQUIRY ¿µ¾÷AßAø " xfId="47" xr:uid="{00000000-0005-0000-0000-00002E000000}"/>
    <cellStyle name="ÅëÈ­_S" xfId="48" xr:uid="{00000000-0005-0000-0000-00002F000000}"/>
    <cellStyle name="ÄÞ¸¶ [0]_±âÅ¸" xfId="49" xr:uid="{00000000-0005-0000-0000-000030000000}"/>
    <cellStyle name="AÞ¸¶ [0]_INQUIRY ¿?¾÷AßAø " xfId="50" xr:uid="{00000000-0005-0000-0000-000031000000}"/>
    <cellStyle name="ÄÞ¸¶ [0]_S" xfId="51" xr:uid="{00000000-0005-0000-0000-000032000000}"/>
    <cellStyle name="ÄÞ¸¶_±âÅ¸" xfId="52" xr:uid="{00000000-0005-0000-0000-000033000000}"/>
    <cellStyle name="AÞ¸¶_INQUIRY ¿?¾÷AßAø " xfId="53" xr:uid="{00000000-0005-0000-0000-000034000000}"/>
    <cellStyle name="ÄÞ¸¶_S" xfId="54" xr:uid="{00000000-0005-0000-0000-000035000000}"/>
    <cellStyle name="Bad 2" xfId="55" xr:uid="{00000000-0005-0000-0000-000036000000}"/>
    <cellStyle name="blank" xfId="56" xr:uid="{00000000-0005-0000-0000-000037000000}"/>
    <cellStyle name="C?AØ_¿?¾÷CoE² " xfId="57" xr:uid="{00000000-0005-0000-0000-000038000000}"/>
    <cellStyle name="Ç¥ÁØ_#2(M17)_1" xfId="58" xr:uid="{00000000-0005-0000-0000-000039000000}"/>
    <cellStyle name="C￥AØ_¿μ¾÷CoE² " xfId="59" xr:uid="{00000000-0005-0000-0000-00003A000000}"/>
    <cellStyle name="Ç¥ÁØ_S" xfId="60" xr:uid="{00000000-0005-0000-0000-00003B000000}"/>
    <cellStyle name="C￥AØ_Sheet1_¿μ¾÷CoE² " xfId="61" xr:uid="{00000000-0005-0000-0000-00003C000000}"/>
    <cellStyle name="Calc Currency (0)" xfId="62" xr:uid="{00000000-0005-0000-0000-00003D000000}"/>
    <cellStyle name="Calc Currency (0) 2" xfId="63" xr:uid="{00000000-0005-0000-0000-00003E000000}"/>
    <cellStyle name="Calc Percent (0)" xfId="64" xr:uid="{00000000-0005-0000-0000-00003F000000}"/>
    <cellStyle name="Calc Percent (1)" xfId="65" xr:uid="{00000000-0005-0000-0000-000040000000}"/>
    <cellStyle name="Calculation 2" xfId="66" xr:uid="{00000000-0005-0000-0000-000041000000}"/>
    <cellStyle name="category" xfId="67" xr:uid="{00000000-0005-0000-0000-000042000000}"/>
    <cellStyle name="Comma 2" xfId="69" xr:uid="{00000000-0005-0000-0000-000044000000}"/>
    <cellStyle name="Comma 3" xfId="70" xr:uid="{00000000-0005-0000-0000-000045000000}"/>
    <cellStyle name="comma zerodec" xfId="71" xr:uid="{00000000-0005-0000-0000-000046000000}"/>
    <cellStyle name="Comma0" xfId="72" xr:uid="{00000000-0005-0000-0000-000047000000}"/>
    <cellStyle name="Currency0" xfId="73" xr:uid="{00000000-0005-0000-0000-000048000000}"/>
    <cellStyle name="Currency1" xfId="74" xr:uid="{00000000-0005-0000-0000-000049000000}"/>
    <cellStyle name="Check Cell 2" xfId="68" xr:uid="{00000000-0005-0000-0000-000043000000}"/>
    <cellStyle name="Date" xfId="75" xr:uid="{00000000-0005-0000-0000-00004A000000}"/>
    <cellStyle name="Dollar (zero dec)" xfId="76" xr:uid="{00000000-0005-0000-0000-00004B000000}"/>
    <cellStyle name="Enter Currency (0)" xfId="77" xr:uid="{00000000-0005-0000-0000-00004C000000}"/>
    <cellStyle name="Enter Currency (0) 2" xfId="78" xr:uid="{00000000-0005-0000-0000-00004D000000}"/>
    <cellStyle name="Excel Built-in Normal" xfId="79" xr:uid="{00000000-0005-0000-0000-00004E000000}"/>
    <cellStyle name="Explanatory Text 2" xfId="80" xr:uid="{00000000-0005-0000-0000-00004F000000}"/>
    <cellStyle name="Fixed" xfId="81" xr:uid="{00000000-0005-0000-0000-000050000000}"/>
    <cellStyle name="Good 2" xfId="82" xr:uid="{00000000-0005-0000-0000-000051000000}"/>
    <cellStyle name="Grey" xfId="83" xr:uid="{00000000-0005-0000-0000-000052000000}"/>
    <cellStyle name="Grey 2" xfId="84" xr:uid="{00000000-0005-0000-0000-000053000000}"/>
    <cellStyle name="HEADER" xfId="85" xr:uid="{00000000-0005-0000-0000-000054000000}"/>
    <cellStyle name="Header1" xfId="86" xr:uid="{00000000-0005-0000-0000-000055000000}"/>
    <cellStyle name="Header2" xfId="87" xr:uid="{00000000-0005-0000-0000-000056000000}"/>
    <cellStyle name="Heading 1 2" xfId="88" xr:uid="{00000000-0005-0000-0000-000057000000}"/>
    <cellStyle name="Heading 2 2" xfId="89" xr:uid="{00000000-0005-0000-0000-000058000000}"/>
    <cellStyle name="Heading 3 2" xfId="90" xr:uid="{00000000-0005-0000-0000-000059000000}"/>
    <cellStyle name="Heading 4 2" xfId="91" xr:uid="{00000000-0005-0000-0000-00005A000000}"/>
    <cellStyle name="HEADING1" xfId="92" xr:uid="{00000000-0005-0000-0000-00005B000000}"/>
    <cellStyle name="HEADING1 1" xfId="93" xr:uid="{00000000-0005-0000-0000-00005C000000}"/>
    <cellStyle name="HEADING1 2" xfId="94" xr:uid="{00000000-0005-0000-0000-00005D000000}"/>
    <cellStyle name="HEADING1_19-ĐH" xfId="95" xr:uid="{00000000-0005-0000-0000-00005E000000}"/>
    <cellStyle name="HEADING2" xfId="96" xr:uid="{00000000-0005-0000-0000-00005F000000}"/>
    <cellStyle name="HEADING2 2" xfId="97" xr:uid="{00000000-0005-0000-0000-000060000000}"/>
    <cellStyle name="Input [yellow]" xfId="98" xr:uid="{00000000-0005-0000-0000-000061000000}"/>
    <cellStyle name="Input [yellow] 2" xfId="99" xr:uid="{00000000-0005-0000-0000-000062000000}"/>
    <cellStyle name="Input 2" xfId="100" xr:uid="{00000000-0005-0000-0000-000063000000}"/>
    <cellStyle name="Link Currency (0)" xfId="101" xr:uid="{00000000-0005-0000-0000-000064000000}"/>
    <cellStyle name="Link Currency (0) 2" xfId="102" xr:uid="{00000000-0005-0000-0000-000065000000}"/>
    <cellStyle name="Linked Cell 2" xfId="103" xr:uid="{00000000-0005-0000-0000-000066000000}"/>
    <cellStyle name="Milliers [0]_AR1194" xfId="104" xr:uid="{00000000-0005-0000-0000-000067000000}"/>
    <cellStyle name="Milliers_AR1194" xfId="105" xr:uid="{00000000-0005-0000-0000-000068000000}"/>
    <cellStyle name="Model" xfId="106" xr:uid="{00000000-0005-0000-0000-000069000000}"/>
    <cellStyle name="moi" xfId="107" xr:uid="{00000000-0005-0000-0000-00006A000000}"/>
    <cellStyle name="Monétaire [0]_AR1194" xfId="108" xr:uid="{00000000-0005-0000-0000-00006B000000}"/>
    <cellStyle name="Monétaire_AR1194" xfId="109" xr:uid="{00000000-0005-0000-0000-00006C000000}"/>
    <cellStyle name="n" xfId="110" xr:uid="{00000000-0005-0000-0000-00006D000000}"/>
    <cellStyle name="n_CMU-PM" xfId="111" xr:uid="{00000000-0005-0000-0000-00006E000000}"/>
    <cellStyle name="Neutral 2" xfId="112" xr:uid="{00000000-0005-0000-0000-00006F000000}"/>
    <cellStyle name="New Times Roman" xfId="113" xr:uid="{00000000-0005-0000-0000-000070000000}"/>
    <cellStyle name="no dec" xfId="114" xr:uid="{00000000-0005-0000-0000-000071000000}"/>
    <cellStyle name="Normal" xfId="0" builtinId="0"/>
    <cellStyle name="Normal - Style1" xfId="115" xr:uid="{00000000-0005-0000-0000-000073000000}"/>
    <cellStyle name="Normal 10" xfId="116" xr:uid="{00000000-0005-0000-0000-000074000000}"/>
    <cellStyle name="Normal 10 2" xfId="117" xr:uid="{00000000-0005-0000-0000-000075000000}"/>
    <cellStyle name="Normal 10 2 2" xfId="118" xr:uid="{00000000-0005-0000-0000-000076000000}"/>
    <cellStyle name="Normal 12" xfId="119" xr:uid="{00000000-0005-0000-0000-000077000000}"/>
    <cellStyle name="Normal 13" xfId="120" xr:uid="{00000000-0005-0000-0000-000078000000}"/>
    <cellStyle name="Normal 15" xfId="121" xr:uid="{00000000-0005-0000-0000-000079000000}"/>
    <cellStyle name="Normal 18" xfId="122" xr:uid="{00000000-0005-0000-0000-00007A000000}"/>
    <cellStyle name="Normal 2" xfId="123" xr:uid="{00000000-0005-0000-0000-00007B000000}"/>
    <cellStyle name="Normal 2 11" xfId="124" xr:uid="{00000000-0005-0000-0000-00007C000000}"/>
    <cellStyle name="Normal 2 2" xfId="125" xr:uid="{00000000-0005-0000-0000-00007D000000}"/>
    <cellStyle name="Normal 2 2 2" xfId="126" xr:uid="{00000000-0005-0000-0000-00007E000000}"/>
    <cellStyle name="Normal 2 2 2 2" xfId="127" xr:uid="{00000000-0005-0000-0000-00007F000000}"/>
    <cellStyle name="Normal 2 2 2 2 2" xfId="128" xr:uid="{00000000-0005-0000-0000-000080000000}"/>
    <cellStyle name="Normal 2 2 2 3" xfId="129" xr:uid="{00000000-0005-0000-0000-000081000000}"/>
    <cellStyle name="Normal 2 2 2_d2db8a66c307e40c2b5ef0370ce438d4" xfId="130" xr:uid="{00000000-0005-0000-0000-000082000000}"/>
    <cellStyle name="Normal 2 2 3" xfId="131" xr:uid="{00000000-0005-0000-0000-000083000000}"/>
    <cellStyle name="Normal 2 2 4" xfId="132" xr:uid="{00000000-0005-0000-0000-000084000000}"/>
    <cellStyle name="Normal 2 2 5" xfId="133" xr:uid="{00000000-0005-0000-0000-000085000000}"/>
    <cellStyle name="Normal 2 2_D102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3" xfId="137" xr:uid="{00000000-0005-0000-0000-000089000000}"/>
    <cellStyle name="Normal 2 3 4" xfId="138" xr:uid="{00000000-0005-0000-0000-00008A000000}"/>
    <cellStyle name="Normal 2 3 4 2" xfId="139" xr:uid="{00000000-0005-0000-0000-00008B000000}"/>
    <cellStyle name="Normal 2 4" xfId="140" xr:uid="{00000000-0005-0000-0000-00008C000000}"/>
    <cellStyle name="Normal 2 5" xfId="141" xr:uid="{00000000-0005-0000-0000-00008D000000}"/>
    <cellStyle name="Normal 2 6" xfId="142" xr:uid="{00000000-0005-0000-0000-00008E000000}"/>
    <cellStyle name="Normal 2 6 2" xfId="143" xr:uid="{00000000-0005-0000-0000-00008F000000}"/>
    <cellStyle name="Normal 2_AVBD" xfId="144" xr:uid="{00000000-0005-0000-0000-000090000000}"/>
    <cellStyle name="Normal 20" xfId="145" xr:uid="{00000000-0005-0000-0000-000091000000}"/>
    <cellStyle name="Normal 22" xfId="146" xr:uid="{00000000-0005-0000-0000-000092000000}"/>
    <cellStyle name="Normal 25" xfId="147" xr:uid="{00000000-0005-0000-0000-000093000000}"/>
    <cellStyle name="Normal 27" xfId="148" xr:uid="{00000000-0005-0000-0000-000094000000}"/>
    <cellStyle name="Normal 28" xfId="149" xr:uid="{00000000-0005-0000-0000-000095000000}"/>
    <cellStyle name="Normal 29" xfId="150" xr:uid="{00000000-0005-0000-0000-000096000000}"/>
    <cellStyle name="Normal 3" xfId="151" xr:uid="{00000000-0005-0000-0000-000097000000}"/>
    <cellStyle name="Normal 3 2" xfId="152" xr:uid="{00000000-0005-0000-0000-000098000000}"/>
    <cellStyle name="Normal 3 2 2" xfId="153" xr:uid="{00000000-0005-0000-0000-000099000000}"/>
    <cellStyle name="Normal 3 2 2 2" xfId="154" xr:uid="{00000000-0005-0000-0000-00009A000000}"/>
    <cellStyle name="Normal 3 2 3" xfId="155" xr:uid="{00000000-0005-0000-0000-00009B000000}"/>
    <cellStyle name="Normal 3 2 4" xfId="156" xr:uid="{00000000-0005-0000-0000-00009C000000}"/>
    <cellStyle name="Normal 3 2 4 2 2" xfId="157" xr:uid="{00000000-0005-0000-0000-00009D000000}"/>
    <cellStyle name="Normal 3 3" xfId="158" xr:uid="{00000000-0005-0000-0000-00009E000000}"/>
    <cellStyle name="Normal 3 3 2" xfId="159" xr:uid="{00000000-0005-0000-0000-00009F000000}"/>
    <cellStyle name="Normal 3 3 3" xfId="160" xr:uid="{00000000-0005-0000-0000-0000A0000000}"/>
    <cellStyle name="Normal 3 4" xfId="161" xr:uid="{00000000-0005-0000-0000-0000A1000000}"/>
    <cellStyle name="Normal 3_17DLK" xfId="162" xr:uid="{00000000-0005-0000-0000-0000A2000000}"/>
    <cellStyle name="Normal 33" xfId="163" xr:uid="{00000000-0005-0000-0000-0000A3000000}"/>
    <cellStyle name="Normal 4" xfId="164" xr:uid="{00000000-0005-0000-0000-0000A4000000}"/>
    <cellStyle name="Normal 4 2" xfId="165" xr:uid="{00000000-0005-0000-0000-0000A5000000}"/>
    <cellStyle name="Normal 4 3" xfId="166" xr:uid="{00000000-0005-0000-0000-0000A6000000}"/>
    <cellStyle name="Normal 4 4" xfId="167" xr:uid="{00000000-0005-0000-0000-0000A7000000}"/>
    <cellStyle name="Normal 4 5" xfId="168" xr:uid="{00000000-0005-0000-0000-0000A8000000}"/>
    <cellStyle name="Normal 4 6" xfId="169" xr:uid="{00000000-0005-0000-0000-0000A9000000}"/>
    <cellStyle name="Normal 4 7" xfId="170" xr:uid="{00000000-0005-0000-0000-0000AA000000}"/>
    <cellStyle name="Normal 4_Copy of Phan giang day" xfId="171" xr:uid="{00000000-0005-0000-0000-0000AB000000}"/>
    <cellStyle name="Normal 5" xfId="172" xr:uid="{00000000-0005-0000-0000-0000AC000000}"/>
    <cellStyle name="Normal 5 2" xfId="173" xr:uid="{00000000-0005-0000-0000-0000AD000000}"/>
    <cellStyle name="Normal 6" xfId="174" xr:uid="{00000000-0005-0000-0000-0000AE000000}"/>
    <cellStyle name="Normal 6 2" xfId="175" xr:uid="{00000000-0005-0000-0000-0000AF000000}"/>
    <cellStyle name="Normal 66 2" xfId="230" xr:uid="{00000000-0005-0000-0000-0000B0000000}"/>
    <cellStyle name="Normal 66 2 8" xfId="231" xr:uid="{00000000-0005-0000-0000-0000B1000000}"/>
    <cellStyle name="Normal 7" xfId="176" xr:uid="{00000000-0005-0000-0000-0000B2000000}"/>
    <cellStyle name="Normal 7 2" xfId="177" xr:uid="{00000000-0005-0000-0000-0000B3000000}"/>
    <cellStyle name="Normal 8" xfId="178" xr:uid="{00000000-0005-0000-0000-0000B4000000}"/>
    <cellStyle name="Normal 9" xfId="179" xr:uid="{00000000-0005-0000-0000-0000B5000000}"/>
    <cellStyle name="Normal_KH chi tiet HK1" xfId="180" xr:uid="{00000000-0005-0000-0000-0000B6000000}"/>
    <cellStyle name="Normal1" xfId="181" xr:uid="{00000000-0005-0000-0000-0000B7000000}"/>
    <cellStyle name="Note 2" xfId="182" xr:uid="{00000000-0005-0000-0000-0000B8000000}"/>
    <cellStyle name="Output 2" xfId="183" xr:uid="{00000000-0005-0000-0000-0000B9000000}"/>
    <cellStyle name="Percent (0)" xfId="184" xr:uid="{00000000-0005-0000-0000-0000BA000000}"/>
    <cellStyle name="Percent [2]" xfId="185" xr:uid="{00000000-0005-0000-0000-0000BB000000}"/>
    <cellStyle name="Percent 2" xfId="186" xr:uid="{00000000-0005-0000-0000-0000BC000000}"/>
    <cellStyle name="Percent 2 2" xfId="187" xr:uid="{00000000-0005-0000-0000-0000BD000000}"/>
    <cellStyle name="Percent 3" xfId="188" xr:uid="{00000000-0005-0000-0000-0000BE000000}"/>
    <cellStyle name="Percent 4" xfId="189" xr:uid="{00000000-0005-0000-0000-0000BF000000}"/>
    <cellStyle name="PERCENTAGE" xfId="190" xr:uid="{00000000-0005-0000-0000-0000C0000000}"/>
    <cellStyle name="PrePop Currency (0)" xfId="191" xr:uid="{00000000-0005-0000-0000-0000C1000000}"/>
    <cellStyle name="PrePop Currency (0) 2" xfId="192" xr:uid="{00000000-0005-0000-0000-0000C2000000}"/>
    <cellStyle name="PSChar" xfId="193" xr:uid="{00000000-0005-0000-0000-0000C3000000}"/>
    <cellStyle name="PSDate" xfId="194" xr:uid="{00000000-0005-0000-0000-0000C4000000}"/>
    <cellStyle name="PSDec" xfId="195" xr:uid="{00000000-0005-0000-0000-0000C5000000}"/>
    <cellStyle name="PSHeading" xfId="196" xr:uid="{00000000-0005-0000-0000-0000C6000000}"/>
    <cellStyle name="PSInt" xfId="197" xr:uid="{00000000-0005-0000-0000-0000C7000000}"/>
    <cellStyle name="PSSpacer" xfId="198" xr:uid="{00000000-0005-0000-0000-0000C8000000}"/>
    <cellStyle name="songuyen" xfId="199" xr:uid="{00000000-0005-0000-0000-0000C9000000}"/>
    <cellStyle name="Style 1" xfId="200" xr:uid="{00000000-0005-0000-0000-0000CA000000}"/>
    <cellStyle name="subhead" xfId="201" xr:uid="{00000000-0005-0000-0000-0000CB000000}"/>
    <cellStyle name="Text Indent A" xfId="202" xr:uid="{00000000-0005-0000-0000-0000CC000000}"/>
    <cellStyle name="Text Indent B" xfId="203" xr:uid="{00000000-0005-0000-0000-0000CD000000}"/>
    <cellStyle name="Text Indent B 2" xfId="204" xr:uid="{00000000-0005-0000-0000-0000CE000000}"/>
    <cellStyle name="Title 2" xfId="205" xr:uid="{00000000-0005-0000-0000-0000CF000000}"/>
    <cellStyle name="Total 2" xfId="206" xr:uid="{00000000-0005-0000-0000-0000D0000000}"/>
    <cellStyle name="Warning Text 2" xfId="207" xr:uid="{00000000-0005-0000-0000-0000D1000000}"/>
    <cellStyle name="xuan" xfId="208" xr:uid="{00000000-0005-0000-0000-0000D2000000}"/>
    <cellStyle name=" [0.00]_ Att. 1- Cover" xfId="209" xr:uid="{00000000-0005-0000-0000-0000D3000000}"/>
    <cellStyle name="_ Att. 1- Cover" xfId="210" xr:uid="{00000000-0005-0000-0000-0000D4000000}"/>
    <cellStyle name="?_ Att. 1- Cover" xfId="211" xr:uid="{00000000-0005-0000-0000-0000D5000000}"/>
    <cellStyle name="똿뗦먛귟 [0.00]_PRODUCT DETAIL Q1" xfId="212" xr:uid="{00000000-0005-0000-0000-0000D6000000}"/>
    <cellStyle name="똿뗦먛귟_PRODUCT DETAIL Q1" xfId="213" xr:uid="{00000000-0005-0000-0000-0000D7000000}"/>
    <cellStyle name="믅됞 [0.00]_PRODUCT DETAIL Q1" xfId="214" xr:uid="{00000000-0005-0000-0000-0000D8000000}"/>
    <cellStyle name="믅됞_PRODUCT DETAIL Q1" xfId="215" xr:uid="{00000000-0005-0000-0000-0000D9000000}"/>
    <cellStyle name="백분율_95" xfId="216" xr:uid="{00000000-0005-0000-0000-0000DA000000}"/>
    <cellStyle name="뷭?_BOOKSHIP" xfId="217" xr:uid="{00000000-0005-0000-0000-0000DB000000}"/>
    <cellStyle name="콤마 [0]_1202" xfId="218" xr:uid="{00000000-0005-0000-0000-0000DC000000}"/>
    <cellStyle name="콤마_1202" xfId="219" xr:uid="{00000000-0005-0000-0000-0000DD000000}"/>
    <cellStyle name="통화 [0]_1202" xfId="220" xr:uid="{00000000-0005-0000-0000-0000DE000000}"/>
    <cellStyle name="통화_1202" xfId="221" xr:uid="{00000000-0005-0000-0000-0000DF000000}"/>
    <cellStyle name="표준_(정보부문)월별인원계획" xfId="222" xr:uid="{00000000-0005-0000-0000-0000E0000000}"/>
    <cellStyle name="一般_00Q3902REV.1" xfId="223" xr:uid="{00000000-0005-0000-0000-0000E1000000}"/>
    <cellStyle name="千分位[0]_00Q3902REV.1" xfId="224" xr:uid="{00000000-0005-0000-0000-0000E2000000}"/>
    <cellStyle name="千分位_00Q3902REV.1" xfId="225" xr:uid="{00000000-0005-0000-0000-0000E3000000}"/>
    <cellStyle name="標準_Financial Prpsl" xfId="226" xr:uid="{00000000-0005-0000-0000-0000E4000000}"/>
    <cellStyle name="貨幣 [0]_00Q3902REV.1" xfId="227" xr:uid="{00000000-0005-0000-0000-0000E5000000}"/>
    <cellStyle name="貨幣[0]_BRE" xfId="228" xr:uid="{00000000-0005-0000-0000-0000E6000000}"/>
    <cellStyle name="貨幣_00Q3902REV.1" xfId="229" xr:uid="{00000000-0005-0000-0000-0000E7000000}"/>
  </cellStyles>
  <dxfs count="3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9" tint="0.39994506668294322"/>
        </patternFill>
      </fill>
    </dxf>
    <dxf>
      <font>
        <b/>
        <i val="0"/>
        <color theme="3" tint="-0.24994659260841701"/>
      </font>
      <fill>
        <patternFill>
          <bgColor theme="8" tint="0.79998168889431442"/>
        </patternFill>
      </fill>
    </dxf>
    <dxf>
      <font>
        <b/>
        <i val="0"/>
        <color theme="3" tint="-0.24994659260841701"/>
      </font>
      <fill>
        <patternFill>
          <bgColor theme="8" tint="0.39994506668294322"/>
        </patternFill>
      </fill>
    </dxf>
    <dxf>
      <font>
        <b/>
        <i val="0"/>
        <color theme="4" tint="-0.499984740745262"/>
      </font>
      <fill>
        <patternFill>
          <bgColor theme="8" tint="0.79998168889431442"/>
        </patternFill>
      </fill>
    </dxf>
    <dxf>
      <font>
        <b/>
        <i val="0"/>
        <color theme="3" tint="-0.499984740745262"/>
      </font>
      <fill>
        <patternFill>
          <bgColor theme="6" tint="0.39994506668294322"/>
        </patternFill>
      </fill>
    </dxf>
    <dxf>
      <font>
        <b/>
        <i val="0"/>
        <color theme="9" tint="-0.499984740745262"/>
      </font>
      <fill>
        <patternFill>
          <bgColor theme="9" tint="0.79998168889431442"/>
        </patternFill>
      </fill>
    </dxf>
    <dxf>
      <font>
        <b/>
        <i val="0"/>
        <color theme="5" tint="-0.499984740745262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4" tint="-0.499984740745262"/>
        </patternFill>
      </fill>
    </dxf>
    <dxf>
      <font>
        <b/>
        <i val="0"/>
        <color theme="5" tint="-0.24994659260841701"/>
      </font>
      <fill>
        <patternFill>
          <bgColor theme="9" tint="0.79998168889431442"/>
        </patternFill>
      </fill>
    </dxf>
    <dxf>
      <font>
        <b/>
        <i val="0"/>
        <color theme="3" tint="-0.24994659260841701"/>
      </font>
      <fill>
        <patternFill>
          <bgColor theme="4" tint="0.79998168889431442"/>
        </patternFill>
      </fill>
    </dxf>
    <dxf>
      <font>
        <b/>
        <i val="0"/>
        <color theme="3" tint="-0.24994659260841701"/>
      </font>
      <fill>
        <patternFill>
          <bgColor theme="4" tint="0.79998168889431442"/>
        </patternFill>
      </fill>
    </dxf>
    <dxf>
      <font>
        <b/>
        <i val="0"/>
        <color theme="5" tint="-0.24994659260841701"/>
      </font>
      <fill>
        <patternFill>
          <bgColor theme="9" tint="0.79998168889431442"/>
        </patternFill>
      </fill>
    </dxf>
    <dxf>
      <font>
        <b/>
        <i val="0"/>
        <color theme="0"/>
      </font>
      <fill>
        <patternFill>
          <bgColor theme="4" tint="-0.499984740745262"/>
        </patternFill>
      </fill>
    </dxf>
    <dxf>
      <font>
        <b/>
        <i val="0"/>
        <color theme="5" tint="-0.499984740745262"/>
      </font>
      <fill>
        <patternFill>
          <bgColor theme="9" tint="0.39994506668294322"/>
        </patternFill>
      </fill>
    </dxf>
    <dxf>
      <font>
        <b/>
        <i val="0"/>
        <color theme="9" tint="-0.499984740745262"/>
      </font>
      <fill>
        <patternFill>
          <bgColor theme="9" tint="0.79998168889431442"/>
        </patternFill>
      </fill>
    </dxf>
    <dxf>
      <font>
        <b/>
        <i val="0"/>
        <color theme="3" tint="-0.499984740745262"/>
      </font>
      <fill>
        <patternFill>
          <bgColor theme="6" tint="0.39994506668294322"/>
        </patternFill>
      </fill>
    </dxf>
    <dxf>
      <font>
        <b/>
        <i val="0"/>
        <color theme="4" tint="-0.499984740745262"/>
      </font>
      <fill>
        <patternFill>
          <bgColor theme="8" tint="0.79998168889431442"/>
        </patternFill>
      </fill>
    </dxf>
    <dxf>
      <font>
        <b/>
        <i val="0"/>
        <color theme="3" tint="-0.24994659260841701"/>
      </font>
      <fill>
        <patternFill>
          <bgColor theme="8" tint="0.39994506668294322"/>
        </patternFill>
      </fill>
    </dxf>
    <dxf>
      <font>
        <b/>
        <i val="0"/>
        <color theme="3" tint="-0.24994659260841701"/>
      </font>
      <fill>
        <patternFill>
          <bgColor theme="8" tint="0.79998168889431442"/>
        </patternFill>
      </fill>
    </dxf>
    <dxf>
      <font>
        <color rgb="FFC00000"/>
      </font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auto="1"/>
      </font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1"/>
      </font>
      <fill>
        <patternFill>
          <bgColor theme="6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color theme="0"/>
      </font>
      <fill>
        <patternFill patternType="none"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sotruong\Ho%20so\Diem\Diem%20ket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sotruong\Ho%20so\Diem\Diem%20ket\Dung%20Quat\Goi3\PNT-P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OJECT\PROP\DA0630\INQ'Y\STEEL\DA0463BQ.XLW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QT_DL\luu%20cua%20Tu%20ve%20diem\KHOI_97\DIEM97Q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luu%20cua%20Tu%20ve%20diem\KHOI_97\DIEM97Q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_09\Hosotruong\Ho%20so\Giang%20day\NH08-09\TKB,lich%20thi,%20thanh%20toan%20coi%20thi\Thoi%20khoa%20bieu,%20lich%20thi\16_06\Tong%20hop3\Nhap%20thu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7.%20MAU%20DU%20LIEU\MAU_DS_TH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7.%20MAU%20DU%20LIEU\MAU_DS_TH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Lam_Phach\Copy%20of%20MAU%20DS%20THI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am_Phach\Copy%20of%20MAU%20DS%20TH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T-QUOT-#3"/>
      <sheetName val="COAT&amp;WRAP-QIOT-#3"/>
      <sheetName val="XL4Poppy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T-QUOT-#3"/>
      <sheetName val="COAT&amp;WRAP-QIOT-#3"/>
      <sheetName val="XL4Poppy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Q FORM FOR INQUIRY"/>
      <sheetName val="FORM OF PROPOSAL RFP-003"/>
      <sheetName val="??-BLDG"/>
      <sheetName val="???????-BLDG"/>
      <sheetName val="Apr1"/>
      <sheetName val="Apr2"/>
      <sheetName val="Apr3"/>
      <sheetName val="Apr4"/>
      <sheetName val="Apr5"/>
      <sheetName val="Apr7"/>
      <sheetName val="Apr8"/>
      <sheetName val="Apr9"/>
      <sheetName val="Sheet1"/>
      <sheetName val="XL4Poppy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__-BLDG"/>
      <sheetName val="_______-BLDG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00000000"/>
      <sheetName val="Q1-02"/>
      <sheetName val="Q2-02"/>
      <sheetName val="Q3-02"/>
      <sheetName val="________BLDG"/>
      <sheetName val="2001"/>
      <sheetName val="2002"/>
      <sheetName val="Outlets"/>
      <sheetName val="PGs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THANG1"/>
      <sheetName val="THANG2"/>
      <sheetName val="THANG3"/>
      <sheetName val="THANG4"/>
      <sheetName val="THANG5"/>
      <sheetName val="THANG6"/>
      <sheetName val="THANG7"/>
      <sheetName val="THANG 8"/>
      <sheetName val="Sheet9"/>
      <sheetName val="Sheet8"/>
      <sheetName val="Sheet7"/>
      <sheetName val="Sheet6"/>
      <sheetName val="Sheet5"/>
      <sheetName val="Sheet4"/>
      <sheetName val="Sheet3"/>
      <sheetName val="Sheet2"/>
      <sheetName val="Tdoi t.truong"/>
      <sheetName val="BC DBKH T5"/>
      <sheetName val="BC DBKH T6"/>
      <sheetName val="BC DBKH T7"/>
      <sheetName val="XL4Test5"/>
      <sheetName val="BCDPS"/>
      <sheetName val="NKC "/>
      <sheetName val="TM1"/>
      <sheetName val="SC 111"/>
      <sheetName val="NH"/>
      <sheetName val="SC 131"/>
      <sheetName val="SC 133"/>
      <sheetName val="SC 141"/>
      <sheetName val="SC 152"/>
      <sheetName val="SC154"/>
      <sheetName val="SC 331"/>
      <sheetName val="SC333"/>
      <sheetName val="Sc 334"/>
      <sheetName val="SC 411"/>
      <sheetName val="SC 511"/>
      <sheetName val="SC 642 loan"/>
      <sheetName val="SCT642"/>
      <sheetName val="211A"/>
      <sheetName val="211B"/>
      <sheetName val="SCT511"/>
      <sheetName val="SCT627"/>
      <sheetName val="SCT154"/>
      <sheetName val="Hoi phu nu"/>
      <sheetName val="4p1"/>
      <sheetName val="4P"/>
      <sheetName val="Schneider"/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Du thau"/>
      <sheetName val="Tong hop kinh phi"/>
      <sheetName val="Tu van Thiet ke"/>
      <sheetName val="Tien do thi cong"/>
      <sheetName val="Bia du toan"/>
      <sheetName val="Tro giup"/>
      <sheetName val="Config"/>
      <sheetName val="Bia "/>
      <sheetName val="Muc luc"/>
      <sheetName val="Thuyet minh PA1"/>
      <sheetName val="kl xaychan khay"/>
      <sheetName val="BOQ FORM FOR INQÕI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ᄀ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  <sheetName val="Duong conf vu hcm (7)"/>
      <sheetName val="Du/ng cong vu hcm (9;) (2)"/>
      <sheetName val="km346+00-k_x000a_346+240 (2)"/>
      <sheetName val="k_x000a_338+60-km338+130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M12">
            <v>0</v>
          </cell>
          <cell r="BN12">
            <v>5</v>
          </cell>
          <cell r="BO12">
            <v>0</v>
          </cell>
          <cell r="BP12">
            <v>5</v>
          </cell>
          <cell r="BQ12">
            <v>0</v>
          </cell>
          <cell r="BR12">
            <v>5</v>
          </cell>
          <cell r="BS12">
            <v>4.9259259259259256</v>
          </cell>
          <cell r="BT12">
            <v>0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M48">
            <v>0</v>
          </cell>
          <cell r="BN48">
            <v>5</v>
          </cell>
          <cell r="BO48">
            <v>5</v>
          </cell>
          <cell r="BP48">
            <v>0</v>
          </cell>
          <cell r="BQ48">
            <v>0</v>
          </cell>
          <cell r="BR48">
            <v>5</v>
          </cell>
          <cell r="BS48">
            <v>5.2962962962962967</v>
          </cell>
          <cell r="BT48">
            <v>0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I62">
            <v>0</v>
          </cell>
          <cell r="AJ62">
            <v>0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O62">
            <v>0</v>
          </cell>
          <cell r="AP62">
            <v>0</v>
          </cell>
          <cell r="AQ62">
            <v>2</v>
          </cell>
          <cell r="AR62">
            <v>6</v>
          </cell>
          <cell r="AS62">
            <v>0</v>
          </cell>
          <cell r="AT62">
            <v>6</v>
          </cell>
          <cell r="AU62">
            <v>6</v>
          </cell>
          <cell r="AV62">
            <v>0</v>
          </cell>
          <cell r="AW62">
            <v>0</v>
          </cell>
          <cell r="AX62">
            <v>6</v>
          </cell>
          <cell r="AY62">
            <v>7</v>
          </cell>
          <cell r="AZ62">
            <v>0</v>
          </cell>
          <cell r="BA62">
            <v>0</v>
          </cell>
          <cell r="BB62">
            <v>7</v>
          </cell>
          <cell r="BC62">
            <v>8</v>
          </cell>
          <cell r="BD62">
            <v>0</v>
          </cell>
          <cell r="BE62">
            <v>0</v>
          </cell>
          <cell r="BF62">
            <v>8</v>
          </cell>
          <cell r="BG62">
            <v>2</v>
          </cell>
          <cell r="BH62">
            <v>5</v>
          </cell>
          <cell r="BI62">
            <v>0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I101">
            <v>0</v>
          </cell>
          <cell r="AJ101">
            <v>0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O101">
            <v>0</v>
          </cell>
          <cell r="AP101">
            <v>0</v>
          </cell>
          <cell r="AQ101">
            <v>3</v>
          </cell>
          <cell r="AR101">
            <v>5</v>
          </cell>
          <cell r="AS101">
            <v>0</v>
          </cell>
          <cell r="AT101">
            <v>5</v>
          </cell>
          <cell r="AU101">
            <v>7</v>
          </cell>
          <cell r="AV101">
            <v>0</v>
          </cell>
          <cell r="AW101">
            <v>0</v>
          </cell>
          <cell r="AX101">
            <v>7</v>
          </cell>
          <cell r="AY101">
            <v>3</v>
          </cell>
          <cell r="AZ101">
            <v>7</v>
          </cell>
          <cell r="BA101">
            <v>0</v>
          </cell>
          <cell r="BB101">
            <v>7</v>
          </cell>
          <cell r="BC101">
            <v>7</v>
          </cell>
          <cell r="BD101">
            <v>0</v>
          </cell>
          <cell r="BE101">
            <v>0</v>
          </cell>
          <cell r="BF101">
            <v>7</v>
          </cell>
          <cell r="BG101">
            <v>7</v>
          </cell>
          <cell r="BH101">
            <v>0</v>
          </cell>
          <cell r="BI101">
            <v>0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M113">
            <v>0</v>
          </cell>
          <cell r="BN113">
            <v>5</v>
          </cell>
          <cell r="BO113">
            <v>6</v>
          </cell>
          <cell r="BP113">
            <v>0</v>
          </cell>
          <cell r="BQ113">
            <v>0</v>
          </cell>
          <cell r="BR113">
            <v>6</v>
          </cell>
          <cell r="BS113">
            <v>5.3703703703703702</v>
          </cell>
          <cell r="BT113">
            <v>0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J114">
            <v>0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O114">
            <v>0</v>
          </cell>
          <cell r="AP114">
            <v>0</v>
          </cell>
          <cell r="AQ114">
            <v>0</v>
          </cell>
          <cell r="AR114">
            <v>5</v>
          </cell>
          <cell r="AS114">
            <v>0</v>
          </cell>
          <cell r="AT114">
            <v>5</v>
          </cell>
          <cell r="AU114">
            <v>6</v>
          </cell>
          <cell r="AV114">
            <v>0</v>
          </cell>
          <cell r="AW114">
            <v>0</v>
          </cell>
          <cell r="AX114">
            <v>6</v>
          </cell>
          <cell r="AY114">
            <v>3</v>
          </cell>
          <cell r="AZ114">
            <v>6</v>
          </cell>
          <cell r="BA114">
            <v>0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I114">
            <v>0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M117">
            <v>0</v>
          </cell>
          <cell r="BN117">
            <v>5</v>
          </cell>
          <cell r="BO117">
            <v>5</v>
          </cell>
          <cell r="BP117">
            <v>0</v>
          </cell>
          <cell r="BQ117">
            <v>0</v>
          </cell>
          <cell r="BR117">
            <v>5</v>
          </cell>
          <cell r="BS117">
            <v>6.2592592592592595</v>
          </cell>
          <cell r="BT117">
            <v>0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M135">
            <v>0</v>
          </cell>
          <cell r="BN135">
            <v>5</v>
          </cell>
          <cell r="BO135">
            <v>5</v>
          </cell>
          <cell r="BP135">
            <v>0</v>
          </cell>
          <cell r="BQ135">
            <v>0</v>
          </cell>
          <cell r="BR135">
            <v>5</v>
          </cell>
          <cell r="BS135">
            <v>6.333333333333333</v>
          </cell>
          <cell r="BT135">
            <v>0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I140">
            <v>0</v>
          </cell>
          <cell r="AJ140">
            <v>0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O140">
            <v>0</v>
          </cell>
          <cell r="AP140">
            <v>0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V140">
            <v>0</v>
          </cell>
          <cell r="AW140">
            <v>0</v>
          </cell>
          <cell r="AX140">
            <v>8</v>
          </cell>
          <cell r="AY140">
            <v>8</v>
          </cell>
          <cell r="AZ140">
            <v>0</v>
          </cell>
          <cell r="BA140">
            <v>0</v>
          </cell>
          <cell r="BB140">
            <v>8</v>
          </cell>
          <cell r="BC140">
            <v>5</v>
          </cell>
          <cell r="BD140">
            <v>0</v>
          </cell>
          <cell r="BE140">
            <v>0</v>
          </cell>
          <cell r="BF140">
            <v>5</v>
          </cell>
          <cell r="BG140">
            <v>2</v>
          </cell>
          <cell r="BH140">
            <v>6</v>
          </cell>
          <cell r="BI140">
            <v>0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J144">
            <v>0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O144">
            <v>0</v>
          </cell>
          <cell r="AP144">
            <v>0</v>
          </cell>
          <cell r="AQ144">
            <v>5</v>
          </cell>
          <cell r="AR144">
            <v>0</v>
          </cell>
          <cell r="AS144">
            <v>0</v>
          </cell>
          <cell r="AT144">
            <v>5</v>
          </cell>
          <cell r="AU144">
            <v>6</v>
          </cell>
          <cell r="AV144">
            <v>0</v>
          </cell>
          <cell r="AW144">
            <v>0</v>
          </cell>
          <cell r="AX144">
            <v>6</v>
          </cell>
          <cell r="AY144">
            <v>3</v>
          </cell>
          <cell r="AZ144">
            <v>5</v>
          </cell>
          <cell r="BA144">
            <v>0</v>
          </cell>
          <cell r="BB144">
            <v>5</v>
          </cell>
          <cell r="BC144">
            <v>5</v>
          </cell>
          <cell r="BD144">
            <v>0</v>
          </cell>
          <cell r="BE144">
            <v>0</v>
          </cell>
          <cell r="BF144">
            <v>5</v>
          </cell>
          <cell r="BG144">
            <v>6</v>
          </cell>
          <cell r="BH144">
            <v>0</v>
          </cell>
          <cell r="BI144">
            <v>0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M148">
            <v>0</v>
          </cell>
          <cell r="BN148">
            <v>6</v>
          </cell>
          <cell r="BO148">
            <v>6</v>
          </cell>
          <cell r="BP148">
            <v>0</v>
          </cell>
          <cell r="BQ148">
            <v>0</v>
          </cell>
          <cell r="BR148">
            <v>6</v>
          </cell>
          <cell r="BS148">
            <v>5.5555555555555554</v>
          </cell>
          <cell r="BT148">
            <v>0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J154">
            <v>0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O154">
            <v>0</v>
          </cell>
          <cell r="AP154">
            <v>0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V154">
            <v>0</v>
          </cell>
          <cell r="AW154">
            <v>0</v>
          </cell>
          <cell r="AX154">
            <v>6</v>
          </cell>
          <cell r="AY154">
            <v>3</v>
          </cell>
          <cell r="AZ154">
            <v>5</v>
          </cell>
          <cell r="BA154">
            <v>0</v>
          </cell>
          <cell r="BB154">
            <v>5</v>
          </cell>
          <cell r="BC154">
            <v>5</v>
          </cell>
          <cell r="BD154">
            <v>0</v>
          </cell>
          <cell r="BE154">
            <v>0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J158">
            <v>0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O158">
            <v>0</v>
          </cell>
          <cell r="AP158">
            <v>0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V158">
            <v>0</v>
          </cell>
          <cell r="AW158">
            <v>0</v>
          </cell>
          <cell r="AX158">
            <v>7</v>
          </cell>
          <cell r="AY158">
            <v>3</v>
          </cell>
          <cell r="AZ158">
            <v>6</v>
          </cell>
          <cell r="BA158">
            <v>0</v>
          </cell>
          <cell r="BB158">
            <v>6</v>
          </cell>
          <cell r="BC158">
            <v>7</v>
          </cell>
          <cell r="BD158">
            <v>0</v>
          </cell>
          <cell r="BE158">
            <v>0</v>
          </cell>
          <cell r="BF158">
            <v>7</v>
          </cell>
          <cell r="BG158">
            <v>2</v>
          </cell>
          <cell r="BH158">
            <v>6</v>
          </cell>
          <cell r="BI158">
            <v>0</v>
          </cell>
          <cell r="BJ158">
            <v>6</v>
          </cell>
          <cell r="BK158" t="str">
            <v>v</v>
          </cell>
          <cell r="BL158">
            <v>5</v>
          </cell>
          <cell r="BM158">
            <v>0</v>
          </cell>
          <cell r="BN158">
            <v>5</v>
          </cell>
          <cell r="BO158">
            <v>4</v>
          </cell>
          <cell r="BP158">
            <v>5</v>
          </cell>
          <cell r="BQ158">
            <v>0</v>
          </cell>
          <cell r="BR158">
            <v>5</v>
          </cell>
          <cell r="BS158">
            <v>5.9629629629629628</v>
          </cell>
          <cell r="BT158">
            <v>0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M172">
            <v>0</v>
          </cell>
          <cell r="BN172">
            <v>5</v>
          </cell>
          <cell r="BO172">
            <v>3</v>
          </cell>
          <cell r="BP172">
            <v>4</v>
          </cell>
          <cell r="BQ172">
            <v>0</v>
          </cell>
          <cell r="BR172">
            <v>4</v>
          </cell>
          <cell r="BS172">
            <v>5.1481481481481479</v>
          </cell>
          <cell r="BT172">
            <v>0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O175">
            <v>0</v>
          </cell>
          <cell r="AP175">
            <v>0</v>
          </cell>
          <cell r="AQ175">
            <v>6</v>
          </cell>
          <cell r="AR175">
            <v>0</v>
          </cell>
          <cell r="AS175">
            <v>0</v>
          </cell>
          <cell r="AT175">
            <v>6</v>
          </cell>
          <cell r="AU175">
            <v>6</v>
          </cell>
          <cell r="AV175">
            <v>0</v>
          </cell>
          <cell r="AW175">
            <v>0</v>
          </cell>
          <cell r="AX175">
            <v>6</v>
          </cell>
          <cell r="AY175">
            <v>0</v>
          </cell>
          <cell r="AZ175">
            <v>6</v>
          </cell>
          <cell r="BA175">
            <v>0</v>
          </cell>
          <cell r="BB175">
            <v>6</v>
          </cell>
          <cell r="BC175">
            <v>5</v>
          </cell>
          <cell r="BD175">
            <v>0</v>
          </cell>
          <cell r="BE175">
            <v>0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O176">
            <v>0</v>
          </cell>
          <cell r="AP176">
            <v>0</v>
          </cell>
          <cell r="AQ176">
            <v>2</v>
          </cell>
          <cell r="AR176">
            <v>5</v>
          </cell>
          <cell r="AS176">
            <v>0</v>
          </cell>
          <cell r="AT176">
            <v>5</v>
          </cell>
          <cell r="AU176">
            <v>5</v>
          </cell>
          <cell r="AV176">
            <v>0</v>
          </cell>
          <cell r="AW176">
            <v>0</v>
          </cell>
          <cell r="AX176">
            <v>5</v>
          </cell>
          <cell r="AY176">
            <v>1</v>
          </cell>
          <cell r="AZ176">
            <v>6</v>
          </cell>
          <cell r="BA176">
            <v>0</v>
          </cell>
          <cell r="BB176">
            <v>6</v>
          </cell>
          <cell r="BC176">
            <v>5</v>
          </cell>
          <cell r="BD176">
            <v>0</v>
          </cell>
          <cell r="BE176">
            <v>0</v>
          </cell>
          <cell r="BF176">
            <v>5</v>
          </cell>
          <cell r="BG176">
            <v>5</v>
          </cell>
          <cell r="BH176">
            <v>0</v>
          </cell>
          <cell r="BI176">
            <v>0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I180">
            <v>0</v>
          </cell>
          <cell r="AJ180">
            <v>0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O180">
            <v>0</v>
          </cell>
          <cell r="AP180">
            <v>0</v>
          </cell>
          <cell r="AQ180">
            <v>5</v>
          </cell>
          <cell r="AR180">
            <v>0</v>
          </cell>
          <cell r="AS180">
            <v>0</v>
          </cell>
          <cell r="AT180">
            <v>5</v>
          </cell>
          <cell r="AU180">
            <v>5</v>
          </cell>
          <cell r="AV180">
            <v>0</v>
          </cell>
          <cell r="AW180">
            <v>0</v>
          </cell>
          <cell r="AX180">
            <v>5</v>
          </cell>
          <cell r="AY180">
            <v>3</v>
          </cell>
          <cell r="AZ180">
            <v>6</v>
          </cell>
          <cell r="BA180">
            <v>0</v>
          </cell>
          <cell r="BB180">
            <v>6</v>
          </cell>
          <cell r="BC180">
            <v>6</v>
          </cell>
          <cell r="BD180">
            <v>0</v>
          </cell>
          <cell r="BE180">
            <v>0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M191">
            <v>0</v>
          </cell>
          <cell r="BN191">
            <v>7</v>
          </cell>
          <cell r="BO191">
            <v>7</v>
          </cell>
          <cell r="BP191">
            <v>0</v>
          </cell>
          <cell r="BQ191">
            <v>0</v>
          </cell>
          <cell r="BR191">
            <v>7</v>
          </cell>
          <cell r="BS191">
            <v>6.7037037037037033</v>
          </cell>
          <cell r="BT191">
            <v>0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M201">
            <v>0</v>
          </cell>
          <cell r="BN201">
            <v>6</v>
          </cell>
          <cell r="BO201">
            <v>5</v>
          </cell>
          <cell r="BP201">
            <v>0</v>
          </cell>
          <cell r="BQ201">
            <v>0</v>
          </cell>
          <cell r="BR201">
            <v>5</v>
          </cell>
          <cell r="BS201">
            <v>5.6296296296296298</v>
          </cell>
          <cell r="BT201">
            <v>0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M207">
            <v>0</v>
          </cell>
          <cell r="BN207">
            <v>5</v>
          </cell>
          <cell r="BO207">
            <v>6</v>
          </cell>
          <cell r="BP207">
            <v>0</v>
          </cell>
          <cell r="BQ207">
            <v>0</v>
          </cell>
          <cell r="BR207">
            <v>6</v>
          </cell>
          <cell r="BS207">
            <v>5.4444444444444446</v>
          </cell>
          <cell r="BT207">
            <v>0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I208">
            <v>0</v>
          </cell>
          <cell r="AJ208">
            <v>0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O208">
            <v>0</v>
          </cell>
          <cell r="AP208">
            <v>0</v>
          </cell>
          <cell r="AQ208">
            <v>0</v>
          </cell>
          <cell r="AR208">
            <v>5</v>
          </cell>
          <cell r="AS208">
            <v>0</v>
          </cell>
          <cell r="AT208">
            <v>5</v>
          </cell>
          <cell r="AU208">
            <v>7</v>
          </cell>
          <cell r="AV208">
            <v>0</v>
          </cell>
          <cell r="AW208">
            <v>0</v>
          </cell>
          <cell r="AX208">
            <v>7</v>
          </cell>
          <cell r="AY208">
            <v>8</v>
          </cell>
          <cell r="AZ208">
            <v>0</v>
          </cell>
          <cell r="BA208">
            <v>0</v>
          </cell>
          <cell r="BB208">
            <v>8</v>
          </cell>
          <cell r="BC208">
            <v>6</v>
          </cell>
          <cell r="BD208">
            <v>0</v>
          </cell>
          <cell r="BE208">
            <v>0</v>
          </cell>
          <cell r="BF208">
            <v>6</v>
          </cell>
          <cell r="BG208">
            <v>8</v>
          </cell>
          <cell r="BH208">
            <v>0</v>
          </cell>
          <cell r="BI208">
            <v>0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M236">
            <v>0</v>
          </cell>
          <cell r="BN236">
            <v>6</v>
          </cell>
          <cell r="BO236">
            <v>8</v>
          </cell>
          <cell r="BP236">
            <v>0</v>
          </cell>
          <cell r="BQ236">
            <v>0</v>
          </cell>
          <cell r="BR236">
            <v>8</v>
          </cell>
          <cell r="BS236">
            <v>6.1481481481481479</v>
          </cell>
          <cell r="BT236">
            <v>0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M250">
            <v>0</v>
          </cell>
          <cell r="BN250">
            <v>6</v>
          </cell>
          <cell r="BO250">
            <v>6</v>
          </cell>
          <cell r="BP250">
            <v>0</v>
          </cell>
          <cell r="BQ250">
            <v>0</v>
          </cell>
          <cell r="BR250">
            <v>6</v>
          </cell>
          <cell r="BS250">
            <v>6.5925925925925926</v>
          </cell>
          <cell r="BT250">
            <v>0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I267">
            <v>0</v>
          </cell>
          <cell r="AJ267">
            <v>0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O267">
            <v>0</v>
          </cell>
          <cell r="AP267">
            <v>0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V267">
            <v>0</v>
          </cell>
          <cell r="AW267">
            <v>0</v>
          </cell>
          <cell r="AX267">
            <v>6</v>
          </cell>
          <cell r="AY267">
            <v>7</v>
          </cell>
          <cell r="AZ267">
            <v>0</v>
          </cell>
          <cell r="BA267">
            <v>0</v>
          </cell>
          <cell r="BB267">
            <v>7</v>
          </cell>
          <cell r="BC267">
            <v>5</v>
          </cell>
          <cell r="BD267">
            <v>0</v>
          </cell>
          <cell r="BE267">
            <v>0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M272">
            <v>0</v>
          </cell>
          <cell r="BN272">
            <v>6</v>
          </cell>
          <cell r="BO272">
            <v>7</v>
          </cell>
          <cell r="BP272">
            <v>0</v>
          </cell>
          <cell r="BQ272">
            <v>0</v>
          </cell>
          <cell r="BR272">
            <v>7</v>
          </cell>
          <cell r="BS272">
            <v>6.5925925925925926</v>
          </cell>
          <cell r="BT272">
            <v>0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SL"/>
      <sheetName val="12ĐH"/>
      <sheetName val="12TLTC-DSthi"/>
      <sheetName val="12TLTC3"/>
      <sheetName val="12TLTC4"/>
      <sheetName val="13ĐH"/>
      <sheetName val="13ĐHTC1"/>
      <sheetName val="13ĐHTC2"/>
      <sheetName val="13ĐHTC3"/>
      <sheetName val="13TC3"/>
      <sheetName val="13TC1"/>
      <sheetName val="13TC2"/>
      <sheetName val="13CĐ"/>
      <sheetName val="13CDTC1"/>
      <sheetName val="13CDTC2"/>
      <sheetName val="13CDTC3"/>
      <sheetName val="13LT"/>
      <sheetName val="13LTTC1"/>
      <sheetName val="13LTTC2"/>
      <sheetName val="27TC"/>
      <sheetName val="GHEP"/>
      <sheetName val="XXXXXXXX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NEW_PANEL"/>
      <sheetName val="Uon'Bi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_x0012_2-9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 refreshError="1"/>
      <sheetData sheetId="1" refreshError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 refreshError="1"/>
      <sheetData sheetId="1" refreshError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36"/>
  <sheetViews>
    <sheetView zoomScale="112" zoomScaleNormal="112" workbookViewId="0">
      <pane xSplit="1" ySplit="5" topLeftCell="B27" activePane="bottomRight" state="frozen"/>
      <selection pane="topRight" activeCell="W1" sqref="W1"/>
      <selection pane="bottomLeft" activeCell="A7" sqref="A7"/>
      <selection pane="bottomRight" activeCell="I3" sqref="I3"/>
    </sheetView>
  </sheetViews>
  <sheetFormatPr defaultRowHeight="15"/>
  <cols>
    <col min="1" max="1" width="12" style="5" customWidth="1"/>
    <col min="2" max="17" width="3.375" style="2" customWidth="1"/>
    <col min="18" max="18" width="3.375" style="2" hidden="1" customWidth="1"/>
    <col min="19" max="20" width="3.375" style="2" customWidth="1"/>
    <col min="21" max="21" width="4.375" style="2" customWidth="1"/>
    <col min="22" max="16384" width="9" style="2"/>
  </cols>
  <sheetData>
    <row r="2" spans="1:21">
      <c r="B2" s="16" t="s">
        <v>13</v>
      </c>
    </row>
    <row r="3" spans="1:21" ht="30">
      <c r="A3" s="19" t="s">
        <v>39</v>
      </c>
      <c r="B3" s="15">
        <v>9.6818181818181817</v>
      </c>
      <c r="C3" s="15">
        <v>9.75</v>
      </c>
      <c r="D3" s="15">
        <v>9.5</v>
      </c>
      <c r="E3" s="15">
        <v>10.5625</v>
      </c>
      <c r="F3" s="15">
        <v>9.5</v>
      </c>
      <c r="G3" s="15">
        <v>9.8947368421052637</v>
      </c>
      <c r="H3" s="15">
        <v>9.84</v>
      </c>
      <c r="I3" s="15">
        <v>9.4666666666666668</v>
      </c>
      <c r="J3" s="15">
        <v>10.142857142857142</v>
      </c>
      <c r="K3" s="15">
        <v>9.6363636363636367</v>
      </c>
      <c r="L3" s="15">
        <v>9.6666666666666661</v>
      </c>
      <c r="M3" s="15">
        <v>9.6999999999999993</v>
      </c>
      <c r="N3" s="15">
        <v>9.6666666666666661</v>
      </c>
      <c r="O3" s="15">
        <v>9.5714285714285712</v>
      </c>
      <c r="P3" s="15">
        <v>9.5555555555555554</v>
      </c>
      <c r="Q3" s="15">
        <v>9.6551724137931032</v>
      </c>
      <c r="R3" s="15">
        <v>0</v>
      </c>
      <c r="S3" s="15">
        <v>9.25</v>
      </c>
      <c r="T3" s="15">
        <v>1.5</v>
      </c>
    </row>
    <row r="4" spans="1:21" ht="66" customHeight="1">
      <c r="B4" s="11" t="s">
        <v>14</v>
      </c>
      <c r="C4" s="12" t="s">
        <v>15</v>
      </c>
      <c r="D4" s="13" t="s">
        <v>16</v>
      </c>
      <c r="E4" s="14" t="s">
        <v>17</v>
      </c>
      <c r="F4" s="13" t="s">
        <v>18</v>
      </c>
      <c r="G4" s="12" t="s">
        <v>19</v>
      </c>
      <c r="H4" s="12" t="s">
        <v>20</v>
      </c>
      <c r="I4" s="12" t="s">
        <v>21</v>
      </c>
      <c r="J4" s="12" t="s">
        <v>22</v>
      </c>
      <c r="K4" s="12" t="s">
        <v>23</v>
      </c>
      <c r="L4" s="12" t="s">
        <v>24</v>
      </c>
      <c r="M4" s="13" t="s">
        <v>25</v>
      </c>
      <c r="N4" s="13" t="s">
        <v>26</v>
      </c>
      <c r="O4" s="12" t="s">
        <v>27</v>
      </c>
      <c r="P4" s="12" t="s">
        <v>28</v>
      </c>
      <c r="Q4" s="3" t="s">
        <v>29</v>
      </c>
      <c r="R4" s="3" t="s">
        <v>30</v>
      </c>
      <c r="S4" s="3" t="s">
        <v>32</v>
      </c>
      <c r="T4" s="3" t="s">
        <v>31</v>
      </c>
    </row>
    <row r="5" spans="1:21" ht="27.75" customHeight="1">
      <c r="A5" s="18" t="s">
        <v>37</v>
      </c>
      <c r="B5" s="10">
        <v>22</v>
      </c>
      <c r="C5" s="10">
        <v>16</v>
      </c>
      <c r="D5" s="10">
        <v>2</v>
      </c>
      <c r="E5" s="10">
        <v>16</v>
      </c>
      <c r="F5" s="10">
        <v>6</v>
      </c>
      <c r="G5" s="10">
        <v>19</v>
      </c>
      <c r="H5" s="10">
        <v>25</v>
      </c>
      <c r="I5" s="10">
        <v>15</v>
      </c>
      <c r="J5" s="10">
        <v>35</v>
      </c>
      <c r="K5" s="10">
        <v>11</v>
      </c>
      <c r="L5" s="10">
        <v>3</v>
      </c>
      <c r="M5" s="10">
        <v>10</v>
      </c>
      <c r="N5" s="10">
        <v>3</v>
      </c>
      <c r="O5" s="10">
        <v>7</v>
      </c>
      <c r="P5" s="10">
        <v>18</v>
      </c>
      <c r="Q5" s="10">
        <v>29</v>
      </c>
      <c r="R5" s="10">
        <v>20</v>
      </c>
      <c r="S5" s="10">
        <v>4</v>
      </c>
      <c r="T5" s="10">
        <v>4</v>
      </c>
    </row>
    <row r="6" spans="1:21">
      <c r="A6" s="17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>
      <c r="A7" s="8">
        <v>41979</v>
      </c>
      <c r="B7" s="7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2">
        <v>2</v>
      </c>
    </row>
    <row r="8" spans="1:21">
      <c r="A8" s="8">
        <v>41980</v>
      </c>
      <c r="B8" s="7">
        <v>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2">
        <v>2</v>
      </c>
    </row>
    <row r="9" spans="1:21">
      <c r="A9" s="8">
        <v>41981</v>
      </c>
      <c r="B9" s="7">
        <v>10</v>
      </c>
      <c r="C9" s="4">
        <v>8</v>
      </c>
      <c r="D9" s="4">
        <v>1</v>
      </c>
      <c r="E9" s="4">
        <v>7</v>
      </c>
      <c r="F9" s="4">
        <v>3</v>
      </c>
      <c r="G9" s="4">
        <v>9</v>
      </c>
      <c r="H9" s="4">
        <v>12</v>
      </c>
      <c r="I9" s="4">
        <v>7</v>
      </c>
      <c r="J9" s="4">
        <v>2</v>
      </c>
      <c r="K9" s="4">
        <v>5</v>
      </c>
      <c r="L9" s="4">
        <v>1</v>
      </c>
      <c r="M9" s="4">
        <v>5</v>
      </c>
      <c r="N9" s="4">
        <v>1</v>
      </c>
      <c r="O9" s="4">
        <v>3</v>
      </c>
      <c r="P9" s="4">
        <v>8</v>
      </c>
      <c r="Q9" s="4">
        <v>14</v>
      </c>
      <c r="R9" s="4"/>
      <c r="S9" s="4">
        <v>2</v>
      </c>
      <c r="T9" s="4"/>
      <c r="U9" s="2">
        <v>98</v>
      </c>
    </row>
    <row r="10" spans="1:21">
      <c r="A10" s="8">
        <v>41982</v>
      </c>
      <c r="B10" s="7">
        <v>8</v>
      </c>
      <c r="C10" s="4">
        <v>8</v>
      </c>
      <c r="D10" s="4">
        <v>1</v>
      </c>
      <c r="E10" s="4"/>
      <c r="F10" s="4">
        <v>2</v>
      </c>
      <c r="G10" s="4">
        <v>8</v>
      </c>
      <c r="H10" s="4">
        <v>10</v>
      </c>
      <c r="I10" s="4">
        <v>6</v>
      </c>
      <c r="J10" s="4">
        <v>2</v>
      </c>
      <c r="K10" s="4">
        <v>5</v>
      </c>
      <c r="L10" s="4">
        <v>1</v>
      </c>
      <c r="M10" s="4">
        <v>4</v>
      </c>
      <c r="N10" s="4">
        <v>1</v>
      </c>
      <c r="O10" s="4">
        <v>3</v>
      </c>
      <c r="P10" s="4">
        <v>7</v>
      </c>
      <c r="Q10" s="4">
        <v>12</v>
      </c>
      <c r="R10" s="4"/>
      <c r="S10" s="4">
        <v>2</v>
      </c>
      <c r="T10" s="4">
        <v>6</v>
      </c>
      <c r="U10" s="2">
        <v>86</v>
      </c>
    </row>
    <row r="11" spans="1:21">
      <c r="A11" s="8">
        <v>41983</v>
      </c>
      <c r="B11" s="7">
        <v>18</v>
      </c>
      <c r="C11" s="4">
        <v>15</v>
      </c>
      <c r="D11" s="4">
        <v>2</v>
      </c>
      <c r="E11" s="4">
        <v>2</v>
      </c>
      <c r="F11" s="4">
        <v>5</v>
      </c>
      <c r="G11" s="4">
        <v>17</v>
      </c>
      <c r="H11" s="4">
        <v>22</v>
      </c>
      <c r="I11" s="4">
        <v>14</v>
      </c>
      <c r="J11" s="4">
        <v>16</v>
      </c>
      <c r="K11" s="4">
        <v>10</v>
      </c>
      <c r="L11" s="4">
        <v>2</v>
      </c>
      <c r="M11" s="4">
        <v>8</v>
      </c>
      <c r="N11" s="4">
        <v>3</v>
      </c>
      <c r="O11" s="4">
        <v>6</v>
      </c>
      <c r="P11" s="4">
        <v>15</v>
      </c>
      <c r="Q11" s="4">
        <v>24</v>
      </c>
      <c r="R11" s="4"/>
      <c r="S11" s="4">
        <v>3</v>
      </c>
      <c r="T11" s="4"/>
      <c r="U11" s="2">
        <v>182</v>
      </c>
    </row>
    <row r="12" spans="1:21">
      <c r="A12" s="8">
        <v>41984</v>
      </c>
      <c r="B12" s="7">
        <v>17</v>
      </c>
      <c r="C12" s="4">
        <v>10</v>
      </c>
      <c r="D12" s="4">
        <v>1</v>
      </c>
      <c r="E12" s="4">
        <v>1</v>
      </c>
      <c r="F12" s="4">
        <v>4</v>
      </c>
      <c r="G12" s="4">
        <v>12</v>
      </c>
      <c r="H12" s="4">
        <v>18</v>
      </c>
      <c r="I12" s="4">
        <v>10</v>
      </c>
      <c r="J12" s="4">
        <v>12</v>
      </c>
      <c r="K12" s="4">
        <v>10</v>
      </c>
      <c r="L12" s="4">
        <v>2</v>
      </c>
      <c r="M12" s="4">
        <v>8</v>
      </c>
      <c r="N12" s="4">
        <v>2</v>
      </c>
      <c r="O12" s="4">
        <v>5</v>
      </c>
      <c r="P12" s="4">
        <v>13</v>
      </c>
      <c r="Q12" s="4">
        <v>20</v>
      </c>
      <c r="R12" s="4"/>
      <c r="S12" s="4">
        <v>3</v>
      </c>
      <c r="T12" s="4"/>
      <c r="U12" s="2">
        <v>148</v>
      </c>
    </row>
    <row r="13" spans="1:21">
      <c r="A13" s="8">
        <v>41985</v>
      </c>
      <c r="B13" s="7">
        <v>8</v>
      </c>
      <c r="C13" s="4">
        <v>6</v>
      </c>
      <c r="D13" s="4">
        <v>2</v>
      </c>
      <c r="E13" s="4"/>
      <c r="F13" s="4">
        <v>3</v>
      </c>
      <c r="G13" s="4">
        <v>8</v>
      </c>
      <c r="H13" s="4">
        <v>10</v>
      </c>
      <c r="I13" s="4">
        <v>8</v>
      </c>
      <c r="J13" s="4">
        <v>11</v>
      </c>
      <c r="K13" s="4">
        <v>8</v>
      </c>
      <c r="L13" s="4">
        <v>2</v>
      </c>
      <c r="M13" s="4">
        <v>4</v>
      </c>
      <c r="N13" s="4">
        <v>1</v>
      </c>
      <c r="O13" s="4">
        <v>2</v>
      </c>
      <c r="P13" s="4">
        <v>8</v>
      </c>
      <c r="Q13" s="4">
        <v>12</v>
      </c>
      <c r="R13" s="4"/>
      <c r="S13" s="4">
        <v>2</v>
      </c>
      <c r="T13" s="4"/>
      <c r="U13" s="2">
        <v>95</v>
      </c>
    </row>
    <row r="14" spans="1:21">
      <c r="A14" s="8">
        <v>41986</v>
      </c>
      <c r="B14" s="7">
        <v>22</v>
      </c>
      <c r="C14" s="4">
        <v>16</v>
      </c>
      <c r="D14" s="4">
        <v>2</v>
      </c>
      <c r="E14" s="4">
        <v>56</v>
      </c>
      <c r="F14" s="4">
        <v>6</v>
      </c>
      <c r="G14" s="4">
        <v>18</v>
      </c>
      <c r="H14" s="4">
        <v>24</v>
      </c>
      <c r="I14" s="4">
        <v>16</v>
      </c>
      <c r="J14" s="4">
        <v>20</v>
      </c>
      <c r="K14" s="4">
        <v>10</v>
      </c>
      <c r="L14" s="4">
        <v>3</v>
      </c>
      <c r="M14" s="4">
        <v>10</v>
      </c>
      <c r="N14" s="4">
        <v>3</v>
      </c>
      <c r="O14" s="4">
        <v>8</v>
      </c>
      <c r="P14" s="4">
        <v>18</v>
      </c>
      <c r="Q14" s="4">
        <v>28</v>
      </c>
      <c r="R14" s="4"/>
      <c r="S14" s="4">
        <v>4</v>
      </c>
      <c r="T14" s="4"/>
      <c r="U14" s="2">
        <v>264</v>
      </c>
    </row>
    <row r="15" spans="1:21">
      <c r="A15" s="8">
        <v>41987</v>
      </c>
      <c r="B15" s="7">
        <v>6</v>
      </c>
      <c r="C15" s="4">
        <v>4</v>
      </c>
      <c r="D15" s="4"/>
      <c r="E15" s="4">
        <v>56</v>
      </c>
      <c r="F15" s="4">
        <v>2</v>
      </c>
      <c r="G15" s="4">
        <v>6</v>
      </c>
      <c r="H15" s="4">
        <v>8</v>
      </c>
      <c r="I15" s="4">
        <v>4</v>
      </c>
      <c r="J15" s="4">
        <v>2</v>
      </c>
      <c r="K15" s="4">
        <v>4</v>
      </c>
      <c r="L15" s="4">
        <v>1</v>
      </c>
      <c r="M15" s="4">
        <v>2</v>
      </c>
      <c r="N15" s="4">
        <v>1</v>
      </c>
      <c r="O15" s="4">
        <v>2</v>
      </c>
      <c r="P15" s="4">
        <v>6</v>
      </c>
      <c r="Q15" s="4">
        <v>8</v>
      </c>
      <c r="R15" s="4"/>
      <c r="S15" s="4">
        <v>2</v>
      </c>
      <c r="T15" s="4"/>
      <c r="U15" s="2">
        <v>114</v>
      </c>
    </row>
    <row r="16" spans="1:21">
      <c r="A16" s="8">
        <v>41988</v>
      </c>
      <c r="B16" s="7">
        <v>8</v>
      </c>
      <c r="C16" s="4">
        <v>4</v>
      </c>
      <c r="D16" s="4">
        <v>1</v>
      </c>
      <c r="E16" s="4">
        <v>2</v>
      </c>
      <c r="F16" s="4">
        <v>4</v>
      </c>
      <c r="G16" s="4">
        <v>8</v>
      </c>
      <c r="H16" s="4">
        <v>10</v>
      </c>
      <c r="I16" s="4">
        <v>6</v>
      </c>
      <c r="J16" s="4">
        <v>8</v>
      </c>
      <c r="K16" s="4">
        <v>8</v>
      </c>
      <c r="L16" s="4"/>
      <c r="M16" s="4">
        <v>6</v>
      </c>
      <c r="N16" s="4">
        <v>2</v>
      </c>
      <c r="O16" s="4">
        <v>2</v>
      </c>
      <c r="P16" s="4">
        <v>6</v>
      </c>
      <c r="Q16" s="4">
        <v>12</v>
      </c>
      <c r="R16" s="4"/>
      <c r="S16" s="4">
        <v>2</v>
      </c>
      <c r="T16" s="4"/>
      <c r="U16" s="2">
        <v>89</v>
      </c>
    </row>
    <row r="17" spans="1:21">
      <c r="A17" s="8">
        <v>41989</v>
      </c>
      <c r="B17" s="7">
        <v>20</v>
      </c>
      <c r="C17" s="4">
        <v>17</v>
      </c>
      <c r="D17" s="4"/>
      <c r="E17" s="4"/>
      <c r="F17" s="4">
        <v>4</v>
      </c>
      <c r="G17" s="4">
        <v>18</v>
      </c>
      <c r="H17" s="4">
        <v>24</v>
      </c>
      <c r="I17" s="4">
        <v>12</v>
      </c>
      <c r="J17" s="4">
        <v>18</v>
      </c>
      <c r="K17" s="4">
        <v>10</v>
      </c>
      <c r="L17" s="4">
        <v>2</v>
      </c>
      <c r="M17" s="4">
        <v>10</v>
      </c>
      <c r="N17" s="4">
        <v>2</v>
      </c>
      <c r="O17" s="4">
        <v>6</v>
      </c>
      <c r="P17" s="4">
        <v>16</v>
      </c>
      <c r="Q17" s="4">
        <v>26</v>
      </c>
      <c r="R17" s="4"/>
      <c r="S17" s="4">
        <v>4</v>
      </c>
      <c r="T17" s="4"/>
      <c r="U17" s="2">
        <v>189</v>
      </c>
    </row>
    <row r="18" spans="1:21">
      <c r="A18" s="8">
        <v>41990</v>
      </c>
      <c r="B18" s="7">
        <v>24</v>
      </c>
      <c r="C18" s="4">
        <v>18</v>
      </c>
      <c r="D18" s="4">
        <v>2</v>
      </c>
      <c r="E18" s="4">
        <v>4</v>
      </c>
      <c r="F18" s="4">
        <v>6</v>
      </c>
      <c r="G18" s="4">
        <v>20</v>
      </c>
      <c r="H18" s="4">
        <v>28</v>
      </c>
      <c r="I18" s="4">
        <v>16</v>
      </c>
      <c r="J18" s="4">
        <v>16</v>
      </c>
      <c r="K18" s="4">
        <v>12</v>
      </c>
      <c r="L18" s="4">
        <v>3</v>
      </c>
      <c r="M18" s="4">
        <v>10</v>
      </c>
      <c r="N18" s="4">
        <v>4</v>
      </c>
      <c r="O18" s="4">
        <v>8</v>
      </c>
      <c r="P18" s="4">
        <v>19</v>
      </c>
      <c r="Q18" s="4">
        <v>31</v>
      </c>
      <c r="R18" s="4"/>
      <c r="S18" s="4">
        <v>4</v>
      </c>
      <c r="T18" s="4"/>
      <c r="U18" s="2">
        <v>225</v>
      </c>
    </row>
    <row r="19" spans="1:21">
      <c r="A19" s="8">
        <v>41991</v>
      </c>
      <c r="B19" s="7">
        <v>24</v>
      </c>
      <c r="C19" s="4">
        <v>18</v>
      </c>
      <c r="D19" s="4">
        <v>2</v>
      </c>
      <c r="E19" s="4">
        <v>8</v>
      </c>
      <c r="F19" s="4">
        <v>8</v>
      </c>
      <c r="G19" s="4">
        <v>24</v>
      </c>
      <c r="H19" s="4">
        <v>28</v>
      </c>
      <c r="I19" s="4">
        <v>16</v>
      </c>
      <c r="J19" s="4">
        <v>24</v>
      </c>
      <c r="K19" s="4">
        <v>12</v>
      </c>
      <c r="L19" s="4">
        <v>4</v>
      </c>
      <c r="M19" s="4">
        <v>12</v>
      </c>
      <c r="N19" s="4">
        <v>4</v>
      </c>
      <c r="O19" s="4">
        <v>8</v>
      </c>
      <c r="P19" s="4">
        <v>20</v>
      </c>
      <c r="Q19" s="4">
        <v>30</v>
      </c>
      <c r="R19" s="4"/>
      <c r="S19" s="4">
        <v>3</v>
      </c>
      <c r="T19" s="4"/>
      <c r="U19" s="2">
        <v>245</v>
      </c>
    </row>
    <row r="20" spans="1:21">
      <c r="A20" s="8">
        <v>41992</v>
      </c>
      <c r="B20" s="7">
        <v>14</v>
      </c>
      <c r="C20" s="4">
        <v>12</v>
      </c>
      <c r="D20" s="4">
        <v>2</v>
      </c>
      <c r="E20" s="4">
        <v>6</v>
      </c>
      <c r="F20" s="4">
        <v>4</v>
      </c>
      <c r="G20" s="4">
        <v>14</v>
      </c>
      <c r="H20" s="4">
        <v>18</v>
      </c>
      <c r="I20" s="4">
        <v>12</v>
      </c>
      <c r="J20" s="4">
        <v>12</v>
      </c>
      <c r="K20" s="4">
        <v>2</v>
      </c>
      <c r="L20" s="4">
        <v>4</v>
      </c>
      <c r="M20" s="4">
        <v>8</v>
      </c>
      <c r="N20" s="4">
        <v>2</v>
      </c>
      <c r="O20" s="4">
        <v>6</v>
      </c>
      <c r="P20" s="4">
        <v>14</v>
      </c>
      <c r="Q20" s="4">
        <v>22</v>
      </c>
      <c r="R20" s="4"/>
      <c r="S20" s="4">
        <v>2</v>
      </c>
      <c r="T20" s="4"/>
      <c r="U20" s="2">
        <v>154</v>
      </c>
    </row>
    <row r="21" spans="1:21">
      <c r="A21" s="8">
        <v>41993</v>
      </c>
      <c r="B21" s="7">
        <v>16</v>
      </c>
      <c r="C21" s="4">
        <v>10</v>
      </c>
      <c r="D21" s="4">
        <v>2</v>
      </c>
      <c r="E21" s="4">
        <v>9</v>
      </c>
      <c r="F21" s="4">
        <v>4</v>
      </c>
      <c r="G21" s="4">
        <v>14</v>
      </c>
      <c r="H21" s="4">
        <v>18</v>
      </c>
      <c r="I21" s="4">
        <v>9</v>
      </c>
      <c r="J21" s="4">
        <v>14</v>
      </c>
      <c r="K21" s="4">
        <v>2</v>
      </c>
      <c r="L21" s="4">
        <v>2</v>
      </c>
      <c r="M21" s="4">
        <v>6</v>
      </c>
      <c r="N21" s="4">
        <v>2</v>
      </c>
      <c r="O21" s="4">
        <v>4</v>
      </c>
      <c r="P21" s="4">
        <v>12</v>
      </c>
      <c r="Q21" s="4">
        <v>20</v>
      </c>
      <c r="R21" s="4"/>
      <c r="S21" s="4">
        <v>2</v>
      </c>
      <c r="T21" s="4"/>
      <c r="U21" s="2">
        <v>146</v>
      </c>
    </row>
    <row r="22" spans="1:21">
      <c r="A22" s="8">
        <v>41994</v>
      </c>
      <c r="B22" s="7">
        <v>14</v>
      </c>
      <c r="C22" s="4">
        <v>10</v>
      </c>
      <c r="D22" s="4">
        <v>1</v>
      </c>
      <c r="E22" s="4">
        <v>18</v>
      </c>
      <c r="F22" s="4">
        <v>2</v>
      </c>
      <c r="G22" s="4">
        <v>12</v>
      </c>
      <c r="H22" s="4">
        <v>16</v>
      </c>
      <c r="I22" s="4">
        <v>6</v>
      </c>
      <c r="J22" s="4">
        <v>10</v>
      </c>
      <c r="K22" s="4">
        <v>8</v>
      </c>
      <c r="L22" s="4">
        <v>2</v>
      </c>
      <c r="M22" s="4">
        <v>4</v>
      </c>
      <c r="N22" s="4">
        <v>1</v>
      </c>
      <c r="O22" s="4">
        <v>4</v>
      </c>
      <c r="P22" s="4">
        <v>10</v>
      </c>
      <c r="Q22" s="4">
        <v>20</v>
      </c>
      <c r="R22" s="4">
        <v>0</v>
      </c>
      <c r="S22" s="4">
        <v>2</v>
      </c>
      <c r="T22" s="4"/>
      <c r="U22" s="2">
        <v>140</v>
      </c>
    </row>
    <row r="23" spans="1:21">
      <c r="A23" s="8">
        <v>41995</v>
      </c>
      <c r="B23" s="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2">
        <v>0</v>
      </c>
    </row>
    <row r="24" spans="1:21">
      <c r="A24" s="8">
        <v>41996</v>
      </c>
      <c r="B24" s="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2">
        <v>0</v>
      </c>
    </row>
    <row r="25" spans="1:21">
      <c r="A25" s="8">
        <v>41997</v>
      </c>
      <c r="B25" s="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2">
        <v>0</v>
      </c>
    </row>
    <row r="26" spans="1:21">
      <c r="A26" s="8">
        <v>41998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2">
        <v>0</v>
      </c>
    </row>
    <row r="27" spans="1:21">
      <c r="A27" s="8">
        <v>41999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2">
        <v>0</v>
      </c>
    </row>
    <row r="28" spans="1:21">
      <c r="A28" s="8">
        <v>42000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2">
        <v>0</v>
      </c>
    </row>
    <row r="29" spans="1:21">
      <c r="A29" s="8">
        <v>42001</v>
      </c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>
        <v>1</v>
      </c>
      <c r="R29" s="4"/>
      <c r="S29" s="4"/>
      <c r="T29" s="4"/>
      <c r="U29" s="2">
        <v>1</v>
      </c>
    </row>
    <row r="30" spans="1:21">
      <c r="A30" s="6"/>
      <c r="B30" s="2">
        <v>213</v>
      </c>
      <c r="C30" s="2">
        <v>156</v>
      </c>
      <c r="D30" s="2">
        <v>19</v>
      </c>
      <c r="E30" s="2">
        <v>169</v>
      </c>
      <c r="F30" s="2">
        <v>57</v>
      </c>
      <c r="G30" s="2">
        <v>188</v>
      </c>
      <c r="H30" s="2">
        <v>246</v>
      </c>
      <c r="I30" s="2">
        <v>142</v>
      </c>
      <c r="J30" s="2">
        <v>355</v>
      </c>
      <c r="K30" s="2">
        <v>106</v>
      </c>
      <c r="L30" s="2">
        <v>29</v>
      </c>
      <c r="M30" s="2">
        <v>97</v>
      </c>
      <c r="N30" s="2">
        <v>29</v>
      </c>
      <c r="O30" s="2">
        <v>67</v>
      </c>
      <c r="P30" s="2">
        <v>172</v>
      </c>
      <c r="Q30" s="2">
        <v>280</v>
      </c>
      <c r="R30" s="2">
        <v>0</v>
      </c>
      <c r="S30" s="2">
        <v>37</v>
      </c>
      <c r="T30" s="2">
        <v>6</v>
      </c>
      <c r="U30" s="2">
        <v>2180</v>
      </c>
    </row>
    <row r="31" spans="1:21">
      <c r="J31" s="2">
        <v>113</v>
      </c>
      <c r="K31" s="2" t="s">
        <v>33</v>
      </c>
    </row>
    <row r="32" spans="1:21">
      <c r="J32" s="2">
        <v>75</v>
      </c>
      <c r="K32" s="2" t="s">
        <v>34</v>
      </c>
    </row>
    <row r="34" spans="5:15">
      <c r="E34" s="2" t="s">
        <v>35</v>
      </c>
      <c r="N34" s="68">
        <v>2180</v>
      </c>
      <c r="O34" s="68"/>
    </row>
    <row r="35" spans="5:15" ht="15.75" customHeight="1">
      <c r="E35" s="2" t="s">
        <v>36</v>
      </c>
      <c r="N35" s="69">
        <v>10.380952380952381</v>
      </c>
      <c r="O35" s="69"/>
    </row>
    <row r="36" spans="5:15">
      <c r="E36" s="2" t="s">
        <v>40</v>
      </c>
    </row>
  </sheetData>
  <mergeCells count="2">
    <mergeCell ref="N34:O34"/>
    <mergeCell ref="N35:O35"/>
  </mergeCells>
  <conditionalFormatting sqref="B7:T29">
    <cfRule type="cellIs" dxfId="32" priority="9" stopIfTrue="1" operator="equal">
      <formula>0</formula>
    </cfRule>
  </conditionalFormatting>
  <conditionalFormatting sqref="U7:U12">
    <cfRule type="expression" dxfId="31" priority="3" stopIfTrue="1">
      <formula>"&lt;AA10"</formula>
    </cfRule>
  </conditionalFormatting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1"/>
  <sheetViews>
    <sheetView zoomScale="112" zoomScaleNormal="112" workbookViewId="0">
      <pane xSplit="2" ySplit="5" topLeftCell="C9" activePane="bottomRight" state="frozen"/>
      <selection pane="topRight" activeCell="C1" sqref="C1"/>
      <selection pane="bottomLeft" activeCell="A6" sqref="A6"/>
      <selection pane="bottomRight" activeCell="I12" sqref="I12"/>
    </sheetView>
  </sheetViews>
  <sheetFormatPr defaultRowHeight="15"/>
  <cols>
    <col min="1" max="1" width="9.25" style="2" customWidth="1"/>
    <col min="2" max="2" width="4.875" style="2" customWidth="1"/>
    <col min="3" max="38" width="3.375" style="2" customWidth="1"/>
    <col min="39" max="39" width="4.625" style="2" customWidth="1"/>
    <col min="40" max="40" width="4.125" style="2" customWidth="1"/>
    <col min="41" max="52" width="3.5" style="2" customWidth="1"/>
    <col min="53" max="16384" width="9" style="2"/>
  </cols>
  <sheetData>
    <row r="1" spans="1:43">
      <c r="A1" s="2">
        <v>1</v>
      </c>
      <c r="B1" s="2">
        <v>39</v>
      </c>
      <c r="C1" s="2">
        <v>40</v>
      </c>
      <c r="D1" s="2">
        <v>41</v>
      </c>
      <c r="E1" s="2">
        <v>42</v>
      </c>
      <c r="F1" s="2">
        <v>43</v>
      </c>
      <c r="G1" s="2">
        <v>44</v>
      </c>
      <c r="H1" s="2">
        <v>45</v>
      </c>
      <c r="I1" s="2">
        <v>46</v>
      </c>
      <c r="J1" s="2">
        <v>47</v>
      </c>
      <c r="K1" s="2">
        <v>48</v>
      </c>
      <c r="L1" s="2">
        <v>49</v>
      </c>
      <c r="M1" s="2">
        <v>50</v>
      </c>
      <c r="N1" s="2">
        <v>51</v>
      </c>
      <c r="O1" s="2">
        <v>52</v>
      </c>
      <c r="P1" s="2">
        <v>53</v>
      </c>
      <c r="Q1" s="2">
        <v>54</v>
      </c>
      <c r="R1" s="2">
        <v>55</v>
      </c>
      <c r="S1" s="2">
        <v>56</v>
      </c>
      <c r="T1" s="2">
        <v>57</v>
      </c>
      <c r="U1" s="2">
        <v>58</v>
      </c>
      <c r="V1" s="2">
        <v>59</v>
      </c>
      <c r="W1" s="2">
        <v>60</v>
      </c>
      <c r="X1" s="2">
        <v>61</v>
      </c>
      <c r="Y1" s="2">
        <v>62</v>
      </c>
      <c r="Z1" s="2">
        <v>63</v>
      </c>
      <c r="AA1" s="2">
        <v>64</v>
      </c>
      <c r="AB1" s="2">
        <v>65</v>
      </c>
      <c r="AC1" s="2">
        <v>66</v>
      </c>
      <c r="AD1" s="2">
        <v>67</v>
      </c>
      <c r="AE1" s="2">
        <v>68</v>
      </c>
      <c r="AF1" s="2">
        <v>69</v>
      </c>
      <c r="AG1" s="2">
        <v>70</v>
      </c>
      <c r="AH1" s="2">
        <v>71</v>
      </c>
      <c r="AI1" s="2">
        <v>72</v>
      </c>
      <c r="AJ1" s="2">
        <v>73</v>
      </c>
      <c r="AK1" s="2">
        <v>74</v>
      </c>
      <c r="AL1" s="2">
        <v>75</v>
      </c>
      <c r="AM1" s="2">
        <v>76</v>
      </c>
      <c r="AN1" s="2">
        <v>77</v>
      </c>
    </row>
    <row r="2" spans="1:43">
      <c r="A2" s="2" t="s">
        <v>41</v>
      </c>
      <c r="C2" s="2" t="s">
        <v>42</v>
      </c>
      <c r="S2" s="2" t="s">
        <v>43</v>
      </c>
      <c r="U2" s="2" t="s">
        <v>44</v>
      </c>
      <c r="W2" s="2">
        <v>1</v>
      </c>
      <c r="AA2" s="2">
        <v>3</v>
      </c>
      <c r="AF2" s="2">
        <v>5</v>
      </c>
      <c r="AG2" s="2">
        <v>3</v>
      </c>
      <c r="AN2" s="4" t="s">
        <v>45</v>
      </c>
    </row>
    <row r="3" spans="1:43">
      <c r="C3" s="20">
        <v>7.4782608695652177</v>
      </c>
      <c r="D3" s="20">
        <v>7.5</v>
      </c>
      <c r="E3" s="20">
        <v>7.5714285714285712</v>
      </c>
      <c r="F3" s="20">
        <v>10.176470588235293</v>
      </c>
      <c r="G3" s="20">
        <v>7.6</v>
      </c>
      <c r="H3" s="20">
        <v>7.5625</v>
      </c>
      <c r="I3" s="20">
        <v>7.458333333333333</v>
      </c>
      <c r="J3" s="20">
        <v>7.5333333333333332</v>
      </c>
      <c r="K3" s="20">
        <v>7.5384615384615383</v>
      </c>
      <c r="L3" s="20">
        <v>7.5454545454545459</v>
      </c>
      <c r="M3" s="20">
        <v>7.5</v>
      </c>
      <c r="N3" s="20">
        <v>7.4615384615384617</v>
      </c>
      <c r="O3" s="20">
        <v>7.5714285714285712</v>
      </c>
      <c r="P3" s="20">
        <v>7.5</v>
      </c>
      <c r="Q3" s="20">
        <v>7.4705882352941178</v>
      </c>
      <c r="R3" s="20">
        <v>7.4615384615384617</v>
      </c>
      <c r="S3" s="20">
        <v>7.4285714285714288</v>
      </c>
      <c r="T3" s="20">
        <v>7</v>
      </c>
      <c r="U3" s="20">
        <v>7.2</v>
      </c>
      <c r="V3" s="20">
        <v>7</v>
      </c>
      <c r="W3" s="20">
        <v>8</v>
      </c>
      <c r="X3" s="20">
        <v>7</v>
      </c>
      <c r="Y3" s="20">
        <v>7.333333333333333</v>
      </c>
      <c r="Z3" s="20">
        <v>8</v>
      </c>
      <c r="AA3" s="20">
        <v>7.333333333333333</v>
      </c>
      <c r="AB3" s="20">
        <v>7</v>
      </c>
      <c r="AC3" s="20">
        <v>7</v>
      </c>
      <c r="AD3" s="20">
        <v>7.333333333333333</v>
      </c>
      <c r="AE3" s="20">
        <v>7</v>
      </c>
      <c r="AF3" s="20">
        <v>6.6</v>
      </c>
      <c r="AG3" s="20">
        <v>7</v>
      </c>
      <c r="AH3" s="20">
        <v>7</v>
      </c>
      <c r="AI3" s="20">
        <v>7</v>
      </c>
      <c r="AJ3" s="20">
        <v>7</v>
      </c>
      <c r="AK3" s="20">
        <v>7</v>
      </c>
      <c r="AL3" s="20">
        <v>8</v>
      </c>
      <c r="AN3" s="21" t="s">
        <v>46</v>
      </c>
    </row>
    <row r="4" spans="1:43" ht="66" customHeight="1">
      <c r="A4" s="4"/>
      <c r="B4" s="28" t="s">
        <v>67</v>
      </c>
      <c r="C4" s="22" t="s">
        <v>14</v>
      </c>
      <c r="D4" s="23" t="s">
        <v>15</v>
      </c>
      <c r="E4" s="24" t="s">
        <v>16</v>
      </c>
      <c r="F4" s="25" t="s">
        <v>17</v>
      </c>
      <c r="G4" s="24" t="s">
        <v>68</v>
      </c>
      <c r="H4" s="23" t="s">
        <v>19</v>
      </c>
      <c r="I4" s="23" t="s">
        <v>20</v>
      </c>
      <c r="J4" s="23" t="s">
        <v>21</v>
      </c>
      <c r="K4" s="23" t="s">
        <v>22</v>
      </c>
      <c r="L4" s="23" t="s">
        <v>23</v>
      </c>
      <c r="M4" s="23" t="s">
        <v>24</v>
      </c>
      <c r="N4" s="24" t="s">
        <v>25</v>
      </c>
      <c r="O4" s="24" t="s">
        <v>26</v>
      </c>
      <c r="P4" s="23" t="s">
        <v>27</v>
      </c>
      <c r="Q4" s="23" t="s">
        <v>28</v>
      </c>
      <c r="R4" s="23" t="s">
        <v>29</v>
      </c>
      <c r="S4" s="26" t="s">
        <v>47</v>
      </c>
      <c r="T4" s="26" t="s">
        <v>48</v>
      </c>
      <c r="U4" s="26" t="s">
        <v>49</v>
      </c>
      <c r="V4" s="26" t="s">
        <v>50</v>
      </c>
      <c r="W4" s="27" t="s">
        <v>51</v>
      </c>
      <c r="X4" s="26" t="s">
        <v>52</v>
      </c>
      <c r="Y4" s="26" t="s">
        <v>53</v>
      </c>
      <c r="Z4" s="26" t="s">
        <v>54</v>
      </c>
      <c r="AA4" s="27" t="s">
        <v>55</v>
      </c>
      <c r="AB4" s="26" t="s">
        <v>56</v>
      </c>
      <c r="AC4" s="26" t="s">
        <v>57</v>
      </c>
      <c r="AD4" s="26" t="s">
        <v>58</v>
      </c>
      <c r="AE4" s="26" t="s">
        <v>59</v>
      </c>
      <c r="AF4" s="27" t="s">
        <v>60</v>
      </c>
      <c r="AG4" s="27" t="s">
        <v>61</v>
      </c>
      <c r="AH4" s="26" t="s">
        <v>62</v>
      </c>
      <c r="AI4" s="26" t="s">
        <v>63</v>
      </c>
      <c r="AJ4" s="26" t="s">
        <v>64</v>
      </c>
      <c r="AK4" s="26" t="s">
        <v>65</v>
      </c>
      <c r="AL4" s="26" t="s">
        <v>66</v>
      </c>
      <c r="AM4" s="4"/>
      <c r="AN4" s="4"/>
      <c r="AO4" s="4"/>
      <c r="AP4" s="26" t="s">
        <v>69</v>
      </c>
      <c r="AQ4" s="26" t="s">
        <v>70</v>
      </c>
    </row>
    <row r="5" spans="1:43" ht="15" customHeight="1">
      <c r="A5" s="4"/>
      <c r="B5" s="28"/>
      <c r="C5" s="29">
        <v>1</v>
      </c>
      <c r="D5" s="29">
        <v>2</v>
      </c>
      <c r="E5" s="29">
        <v>3</v>
      </c>
      <c r="F5" s="29">
        <v>4</v>
      </c>
      <c r="G5" s="29">
        <v>5</v>
      </c>
      <c r="H5" s="29">
        <v>6</v>
      </c>
      <c r="I5" s="29">
        <v>7</v>
      </c>
      <c r="J5" s="29">
        <v>8</v>
      </c>
      <c r="K5" s="29">
        <v>9</v>
      </c>
      <c r="L5" s="29">
        <v>10</v>
      </c>
      <c r="M5" s="29">
        <v>11</v>
      </c>
      <c r="N5" s="29">
        <v>12</v>
      </c>
      <c r="O5" s="29">
        <v>13</v>
      </c>
      <c r="P5" s="29">
        <v>14</v>
      </c>
      <c r="Q5" s="29">
        <v>15</v>
      </c>
      <c r="R5" s="29">
        <v>16</v>
      </c>
      <c r="S5" s="29">
        <v>17</v>
      </c>
      <c r="T5" s="29">
        <v>18</v>
      </c>
      <c r="U5" s="29">
        <v>19</v>
      </c>
      <c r="V5" s="29">
        <v>20</v>
      </c>
      <c r="W5" s="29">
        <v>21</v>
      </c>
      <c r="X5" s="29">
        <v>22</v>
      </c>
      <c r="Y5" s="29">
        <v>23</v>
      </c>
      <c r="Z5" s="29">
        <v>24</v>
      </c>
      <c r="AA5" s="29">
        <v>25</v>
      </c>
      <c r="AB5" s="29">
        <v>26</v>
      </c>
      <c r="AC5" s="29">
        <v>27</v>
      </c>
      <c r="AD5" s="29">
        <v>28</v>
      </c>
      <c r="AE5" s="29">
        <v>29</v>
      </c>
      <c r="AF5" s="29">
        <v>30</v>
      </c>
      <c r="AG5" s="29">
        <v>31</v>
      </c>
      <c r="AH5" s="29">
        <v>32</v>
      </c>
      <c r="AI5" s="29">
        <v>33</v>
      </c>
      <c r="AJ5" s="29">
        <v>34</v>
      </c>
      <c r="AK5" s="29">
        <v>35</v>
      </c>
      <c r="AL5" s="29">
        <v>36</v>
      </c>
      <c r="AM5" s="4"/>
      <c r="AN5" s="4"/>
      <c r="AO5" s="4"/>
    </row>
    <row r="6" spans="1:43">
      <c r="A6" s="30"/>
      <c r="B6" s="32">
        <v>303</v>
      </c>
      <c r="C6" s="31">
        <v>23</v>
      </c>
      <c r="D6" s="31">
        <v>14</v>
      </c>
      <c r="E6" s="31">
        <v>7</v>
      </c>
      <c r="F6" s="31">
        <v>17</v>
      </c>
      <c r="G6" s="31">
        <v>5</v>
      </c>
      <c r="H6" s="31">
        <v>16</v>
      </c>
      <c r="I6" s="31">
        <v>24</v>
      </c>
      <c r="J6" s="31">
        <v>15</v>
      </c>
      <c r="K6" s="31">
        <v>39</v>
      </c>
      <c r="L6" s="31">
        <v>11</v>
      </c>
      <c r="M6" s="31">
        <v>4</v>
      </c>
      <c r="N6" s="31">
        <v>13</v>
      </c>
      <c r="O6" s="31">
        <v>7</v>
      </c>
      <c r="P6" s="31">
        <v>6</v>
      </c>
      <c r="Q6" s="31">
        <v>17</v>
      </c>
      <c r="R6" s="31">
        <v>26</v>
      </c>
      <c r="S6" s="31">
        <v>7</v>
      </c>
      <c r="T6" s="31">
        <v>4</v>
      </c>
      <c r="U6" s="31">
        <v>5</v>
      </c>
      <c r="V6" s="31">
        <v>1</v>
      </c>
      <c r="W6" s="31">
        <v>1</v>
      </c>
      <c r="X6" s="31">
        <v>1</v>
      </c>
      <c r="Y6" s="31">
        <v>3</v>
      </c>
      <c r="Z6" s="31">
        <v>1</v>
      </c>
      <c r="AA6" s="31">
        <v>3</v>
      </c>
      <c r="AB6" s="31">
        <v>4</v>
      </c>
      <c r="AC6" s="31">
        <v>6</v>
      </c>
      <c r="AD6" s="31">
        <v>3</v>
      </c>
      <c r="AE6" s="31">
        <v>4</v>
      </c>
      <c r="AF6" s="31">
        <v>5</v>
      </c>
      <c r="AG6" s="31">
        <v>3</v>
      </c>
      <c r="AH6" s="31">
        <v>4</v>
      </c>
      <c r="AI6" s="31">
        <v>2</v>
      </c>
      <c r="AJ6" s="31">
        <v>2</v>
      </c>
      <c r="AK6" s="31">
        <v>1</v>
      </c>
      <c r="AL6" s="31">
        <v>1</v>
      </c>
      <c r="AM6" s="4"/>
      <c r="AN6" s="4"/>
      <c r="AO6" s="4"/>
    </row>
    <row r="7" spans="1:43">
      <c r="A7" s="33">
        <v>42506</v>
      </c>
      <c r="B7" s="4">
        <v>10.000000000000004</v>
      </c>
      <c r="C7" s="34">
        <v>1</v>
      </c>
      <c r="D7" s="34">
        <v>0</v>
      </c>
      <c r="E7" s="34">
        <v>0</v>
      </c>
      <c r="F7" s="34"/>
      <c r="G7" s="34">
        <v>0</v>
      </c>
      <c r="H7" s="34">
        <v>1</v>
      </c>
      <c r="I7" s="34">
        <v>1</v>
      </c>
      <c r="J7" s="34">
        <v>0</v>
      </c>
      <c r="K7" s="34">
        <v>6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/>
      <c r="R7" s="34">
        <v>1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4">
        <v>10</v>
      </c>
      <c r="AN7" s="4">
        <v>0</v>
      </c>
      <c r="AO7" s="4"/>
      <c r="AP7" s="2">
        <f t="shared" ref="AP7:AP20" si="0">SUM(T7:AJ7)</f>
        <v>0</v>
      </c>
      <c r="AQ7" s="2">
        <f>AP7/AM7*100</f>
        <v>0</v>
      </c>
    </row>
    <row r="8" spans="1:43">
      <c r="A8" s="33">
        <v>42507</v>
      </c>
      <c r="B8" s="4">
        <v>13.999999999999998</v>
      </c>
      <c r="C8" s="34">
        <v>1</v>
      </c>
      <c r="D8" s="34">
        <v>1</v>
      </c>
      <c r="E8" s="34">
        <v>0</v>
      </c>
      <c r="F8" s="34">
        <v>1</v>
      </c>
      <c r="G8" s="34">
        <v>0</v>
      </c>
      <c r="H8" s="34">
        <v>1</v>
      </c>
      <c r="I8" s="34">
        <v>1</v>
      </c>
      <c r="J8" s="34">
        <v>1</v>
      </c>
      <c r="K8" s="34">
        <v>3</v>
      </c>
      <c r="L8" s="34">
        <v>1</v>
      </c>
      <c r="M8" s="34">
        <v>0</v>
      </c>
      <c r="N8" s="34">
        <v>1</v>
      </c>
      <c r="O8" s="34">
        <v>0</v>
      </c>
      <c r="P8" s="34">
        <v>0</v>
      </c>
      <c r="Q8" s="34">
        <v>1</v>
      </c>
      <c r="R8" s="34">
        <v>1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1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4">
        <v>14</v>
      </c>
      <c r="AN8" s="4">
        <v>0</v>
      </c>
      <c r="AO8" s="4"/>
      <c r="AP8" s="2">
        <f t="shared" si="0"/>
        <v>1</v>
      </c>
      <c r="AQ8" s="2">
        <f t="shared" ref="AQ8:AQ21" si="1">AP8/AM8*100</f>
        <v>7.1428571428571423</v>
      </c>
    </row>
    <row r="9" spans="1:43">
      <c r="A9" s="33">
        <v>42508</v>
      </c>
      <c r="B9" s="4">
        <v>130.99999999999994</v>
      </c>
      <c r="C9" s="34">
        <v>8</v>
      </c>
      <c r="D9" s="34">
        <v>5</v>
      </c>
      <c r="E9" s="34">
        <v>3</v>
      </c>
      <c r="F9" s="34">
        <v>7</v>
      </c>
      <c r="G9" s="34">
        <v>1</v>
      </c>
      <c r="H9" s="34">
        <v>7</v>
      </c>
      <c r="I9" s="34">
        <v>8</v>
      </c>
      <c r="J9" s="34">
        <v>4</v>
      </c>
      <c r="K9" s="34">
        <v>40</v>
      </c>
      <c r="L9" s="34">
        <v>4</v>
      </c>
      <c r="M9" s="34">
        <v>2</v>
      </c>
      <c r="N9" s="34">
        <v>5</v>
      </c>
      <c r="O9" s="34">
        <v>3</v>
      </c>
      <c r="P9" s="34">
        <v>2</v>
      </c>
      <c r="Q9" s="34">
        <v>7</v>
      </c>
      <c r="R9" s="34">
        <v>9</v>
      </c>
      <c r="S9" s="34">
        <v>2</v>
      </c>
      <c r="T9" s="34">
        <v>1</v>
      </c>
      <c r="U9" s="34"/>
      <c r="V9" s="34">
        <v>0</v>
      </c>
      <c r="W9" s="34">
        <v>0</v>
      </c>
      <c r="X9" s="34">
        <v>0</v>
      </c>
      <c r="Y9" s="34">
        <v>1</v>
      </c>
      <c r="Z9" s="34">
        <v>0</v>
      </c>
      <c r="AA9" s="34">
        <v>1</v>
      </c>
      <c r="AB9" s="34">
        <v>2</v>
      </c>
      <c r="AC9" s="34">
        <v>1</v>
      </c>
      <c r="AD9" s="34">
        <v>1</v>
      </c>
      <c r="AE9" s="34">
        <v>2</v>
      </c>
      <c r="AF9" s="34">
        <v>1</v>
      </c>
      <c r="AG9" s="34">
        <v>1</v>
      </c>
      <c r="AH9" s="34">
        <v>1</v>
      </c>
      <c r="AI9" s="34">
        <v>1</v>
      </c>
      <c r="AJ9" s="34">
        <v>1</v>
      </c>
      <c r="AK9" s="34">
        <v>0</v>
      </c>
      <c r="AL9" s="34">
        <v>0</v>
      </c>
      <c r="AM9" s="4">
        <v>131</v>
      </c>
      <c r="AN9" s="4">
        <v>0</v>
      </c>
      <c r="AO9" s="4"/>
      <c r="AP9" s="2">
        <f t="shared" si="0"/>
        <v>14</v>
      </c>
      <c r="AQ9" s="2">
        <f t="shared" si="1"/>
        <v>10.687022900763358</v>
      </c>
    </row>
    <row r="10" spans="1:43">
      <c r="A10" s="33">
        <v>42509</v>
      </c>
      <c r="B10" s="4">
        <v>183.00000000000003</v>
      </c>
      <c r="C10" s="34">
        <v>14</v>
      </c>
      <c r="D10" s="34">
        <v>8</v>
      </c>
      <c r="E10" s="34">
        <v>4</v>
      </c>
      <c r="F10" s="34">
        <v>10</v>
      </c>
      <c r="G10" s="34">
        <v>3</v>
      </c>
      <c r="H10" s="34">
        <v>10</v>
      </c>
      <c r="I10" s="34">
        <v>14</v>
      </c>
      <c r="J10" s="34">
        <v>9</v>
      </c>
      <c r="K10" s="34">
        <v>25</v>
      </c>
      <c r="L10" s="34">
        <v>6</v>
      </c>
      <c r="M10" s="34">
        <v>2</v>
      </c>
      <c r="N10" s="34">
        <v>8</v>
      </c>
      <c r="O10" s="34">
        <v>4</v>
      </c>
      <c r="P10" s="34">
        <v>4</v>
      </c>
      <c r="Q10" s="34">
        <v>9</v>
      </c>
      <c r="R10" s="34">
        <v>16</v>
      </c>
      <c r="S10" s="34">
        <v>4</v>
      </c>
      <c r="T10" s="34">
        <v>2</v>
      </c>
      <c r="U10" s="34">
        <v>3</v>
      </c>
      <c r="V10" s="34">
        <v>1</v>
      </c>
      <c r="W10" s="34">
        <v>1</v>
      </c>
      <c r="X10" s="34">
        <v>1</v>
      </c>
      <c r="Y10" s="34">
        <v>2</v>
      </c>
      <c r="Z10" s="34">
        <v>1</v>
      </c>
      <c r="AA10" s="34">
        <v>2</v>
      </c>
      <c r="AB10" s="34">
        <v>2</v>
      </c>
      <c r="AC10" s="34">
        <v>4</v>
      </c>
      <c r="AD10" s="34">
        <v>2</v>
      </c>
      <c r="AE10" s="34">
        <v>2</v>
      </c>
      <c r="AF10" s="34">
        <v>2</v>
      </c>
      <c r="AG10" s="34">
        <v>2</v>
      </c>
      <c r="AH10" s="34">
        <v>2</v>
      </c>
      <c r="AI10" s="34">
        <v>1</v>
      </c>
      <c r="AJ10" s="34">
        <v>1</v>
      </c>
      <c r="AK10" s="34">
        <v>1</v>
      </c>
      <c r="AL10" s="34">
        <v>1</v>
      </c>
      <c r="AM10" s="4">
        <v>183</v>
      </c>
      <c r="AN10" s="4">
        <v>0</v>
      </c>
      <c r="AO10" s="35"/>
      <c r="AP10" s="2">
        <f t="shared" si="0"/>
        <v>31</v>
      </c>
      <c r="AQ10" s="2">
        <f t="shared" si="1"/>
        <v>16.939890710382514</v>
      </c>
    </row>
    <row r="11" spans="1:43">
      <c r="A11" s="33">
        <v>42510</v>
      </c>
      <c r="B11" s="4">
        <v>195</v>
      </c>
      <c r="C11" s="34">
        <v>16</v>
      </c>
      <c r="D11" s="34">
        <v>8</v>
      </c>
      <c r="E11" s="34">
        <v>6</v>
      </c>
      <c r="F11" s="34">
        <v>26</v>
      </c>
      <c r="G11" s="34">
        <v>2</v>
      </c>
      <c r="H11" s="34">
        <v>8</v>
      </c>
      <c r="I11" s="34">
        <v>18</v>
      </c>
      <c r="J11" s="34">
        <v>11</v>
      </c>
      <c r="K11" s="34">
        <v>12</v>
      </c>
      <c r="L11" s="34">
        <v>8</v>
      </c>
      <c r="M11" s="34">
        <v>3</v>
      </c>
      <c r="N11" s="34">
        <v>8</v>
      </c>
      <c r="O11" s="34">
        <v>6</v>
      </c>
      <c r="P11" s="34">
        <v>4</v>
      </c>
      <c r="Q11" s="34">
        <v>10</v>
      </c>
      <c r="R11" s="34">
        <v>17</v>
      </c>
      <c r="S11" s="34">
        <v>5</v>
      </c>
      <c r="T11" s="34">
        <v>3</v>
      </c>
      <c r="U11" s="34">
        <v>3</v>
      </c>
      <c r="V11" s="34">
        <v>1</v>
      </c>
      <c r="W11" s="34">
        <v>1</v>
      </c>
      <c r="X11" s="34">
        <v>1</v>
      </c>
      <c r="Y11" s="34">
        <v>2</v>
      </c>
      <c r="Z11" s="34">
        <v>1</v>
      </c>
      <c r="AA11" s="34">
        <v>2</v>
      </c>
      <c r="AB11" s="34">
        <v>3</v>
      </c>
      <c r="AC11" s="34">
        <v>4</v>
      </c>
      <c r="AD11" s="34">
        <v>2</v>
      </c>
      <c r="AE11" s="34">
        <v>3</v>
      </c>
      <c r="AF11" s="34">
        <v>3</v>
      </c>
      <c r="AG11" s="34">
        <v>2</v>
      </c>
      <c r="AH11" s="34">
        <v>3</v>
      </c>
      <c r="AI11" s="34">
        <v>2</v>
      </c>
      <c r="AJ11" s="34">
        <v>1</v>
      </c>
      <c r="AK11" s="34">
        <v>1</v>
      </c>
      <c r="AL11" s="34">
        <v>1</v>
      </c>
      <c r="AM11" s="4">
        <v>207</v>
      </c>
      <c r="AN11" s="4">
        <v>-12</v>
      </c>
      <c r="AO11" s="35"/>
      <c r="AP11" s="2">
        <f t="shared" si="0"/>
        <v>37</v>
      </c>
      <c r="AQ11" s="2">
        <f t="shared" si="1"/>
        <v>17.874396135265698</v>
      </c>
    </row>
    <row r="12" spans="1:43">
      <c r="A12" s="33">
        <v>42511</v>
      </c>
      <c r="B12" s="4">
        <v>223.99999999999997</v>
      </c>
      <c r="C12" s="34">
        <v>17</v>
      </c>
      <c r="D12" s="34">
        <v>10</v>
      </c>
      <c r="E12" s="34">
        <v>5</v>
      </c>
      <c r="F12" s="34">
        <v>52</v>
      </c>
      <c r="G12" s="34">
        <v>5</v>
      </c>
      <c r="H12" s="34">
        <v>12</v>
      </c>
      <c r="I12" s="34"/>
      <c r="J12" s="34">
        <v>11</v>
      </c>
      <c r="K12" s="34">
        <v>22</v>
      </c>
      <c r="L12" s="34">
        <v>8</v>
      </c>
      <c r="M12" s="34">
        <v>3</v>
      </c>
      <c r="N12" s="34">
        <v>11</v>
      </c>
      <c r="O12" s="34">
        <v>5</v>
      </c>
      <c r="P12" s="34">
        <v>5</v>
      </c>
      <c r="Q12" s="34">
        <v>14</v>
      </c>
      <c r="R12" s="34">
        <v>19</v>
      </c>
      <c r="S12" s="34">
        <v>6</v>
      </c>
      <c r="T12" s="34">
        <v>3</v>
      </c>
      <c r="U12" s="34">
        <v>4</v>
      </c>
      <c r="V12" s="34"/>
      <c r="W12" s="34">
        <v>1</v>
      </c>
      <c r="X12" s="34">
        <v>1</v>
      </c>
      <c r="Y12" s="34">
        <v>2</v>
      </c>
      <c r="Z12" s="34">
        <v>1</v>
      </c>
      <c r="AA12" s="34">
        <v>2</v>
      </c>
      <c r="AB12" s="34">
        <v>3</v>
      </c>
      <c r="AC12" s="34">
        <v>4</v>
      </c>
      <c r="AD12" s="34">
        <v>3</v>
      </c>
      <c r="AE12" s="34">
        <v>3</v>
      </c>
      <c r="AF12" s="34">
        <v>4</v>
      </c>
      <c r="AG12" s="34">
        <v>3</v>
      </c>
      <c r="AH12" s="34">
        <v>4</v>
      </c>
      <c r="AI12" s="34">
        <v>1</v>
      </c>
      <c r="AJ12" s="34">
        <v>2</v>
      </c>
      <c r="AK12" s="34">
        <v>1</v>
      </c>
      <c r="AL12" s="34">
        <v>1</v>
      </c>
      <c r="AM12" s="4">
        <v>248</v>
      </c>
      <c r="AN12" s="4">
        <v>-24.000000000000028</v>
      </c>
      <c r="AO12" s="35"/>
      <c r="AP12" s="2">
        <f t="shared" si="0"/>
        <v>41</v>
      </c>
      <c r="AQ12" s="2">
        <f t="shared" si="1"/>
        <v>16.532258064516128</v>
      </c>
    </row>
    <row r="13" spans="1:43">
      <c r="A13" s="33">
        <v>42512</v>
      </c>
      <c r="B13" s="4">
        <v>103.99999999999997</v>
      </c>
      <c r="C13" s="34">
        <v>10</v>
      </c>
      <c r="D13" s="34">
        <v>8</v>
      </c>
      <c r="E13" s="34">
        <v>2</v>
      </c>
      <c r="F13" s="34">
        <v>4</v>
      </c>
      <c r="G13" s="34">
        <v>3</v>
      </c>
      <c r="H13" s="34">
        <v>8</v>
      </c>
      <c r="I13" s="34">
        <v>16</v>
      </c>
      <c r="J13" s="34">
        <v>7</v>
      </c>
      <c r="K13" s="34">
        <v>8</v>
      </c>
      <c r="L13" s="34">
        <v>5</v>
      </c>
      <c r="M13" s="34">
        <v>2</v>
      </c>
      <c r="N13" s="34">
        <v>5</v>
      </c>
      <c r="O13" s="34">
        <v>3</v>
      </c>
      <c r="P13" s="34">
        <v>2</v>
      </c>
      <c r="Q13" s="34">
        <v>8</v>
      </c>
      <c r="R13" s="34">
        <v>11</v>
      </c>
      <c r="S13" s="34">
        <v>2</v>
      </c>
      <c r="T13" s="34"/>
      <c r="U13" s="34"/>
      <c r="V13" s="34">
        <v>0</v>
      </c>
      <c r="W13" s="34">
        <v>0</v>
      </c>
      <c r="X13" s="34">
        <v>0</v>
      </c>
      <c r="Y13" s="34"/>
      <c r="Z13" s="34">
        <v>0</v>
      </c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>
        <v>0</v>
      </c>
      <c r="AL13" s="34">
        <v>0</v>
      </c>
      <c r="AM13" s="4">
        <v>104</v>
      </c>
      <c r="AN13" s="4">
        <v>0</v>
      </c>
      <c r="AO13" s="35"/>
      <c r="AP13" s="2">
        <f t="shared" si="0"/>
        <v>0</v>
      </c>
      <c r="AQ13" s="2">
        <f t="shared" si="1"/>
        <v>0</v>
      </c>
    </row>
    <row r="14" spans="1:43">
      <c r="A14" s="33">
        <v>42513</v>
      </c>
      <c r="B14" s="4">
        <v>223.00000000000003</v>
      </c>
      <c r="C14" s="34">
        <v>17</v>
      </c>
      <c r="D14" s="34">
        <v>10</v>
      </c>
      <c r="E14" s="34">
        <v>5</v>
      </c>
      <c r="F14" s="34">
        <v>15</v>
      </c>
      <c r="G14" s="34">
        <v>4</v>
      </c>
      <c r="H14" s="34">
        <v>12</v>
      </c>
      <c r="I14" s="34">
        <v>20</v>
      </c>
      <c r="J14" s="34">
        <v>11</v>
      </c>
      <c r="K14" s="34">
        <v>29</v>
      </c>
      <c r="L14" s="34">
        <v>8</v>
      </c>
      <c r="M14" s="34">
        <v>3</v>
      </c>
      <c r="N14" s="34">
        <v>10</v>
      </c>
      <c r="O14" s="34">
        <v>5</v>
      </c>
      <c r="P14" s="34">
        <v>4</v>
      </c>
      <c r="Q14" s="34">
        <v>13</v>
      </c>
      <c r="R14" s="34">
        <v>19</v>
      </c>
      <c r="S14" s="34">
        <v>5</v>
      </c>
      <c r="T14" s="34">
        <v>3</v>
      </c>
      <c r="U14" s="34">
        <v>4</v>
      </c>
      <c r="V14" s="34">
        <v>1</v>
      </c>
      <c r="W14" s="34">
        <v>1</v>
      </c>
      <c r="X14" s="34">
        <v>1</v>
      </c>
      <c r="Y14" s="34">
        <v>3</v>
      </c>
      <c r="Z14" s="34"/>
      <c r="AA14" s="34">
        <v>3</v>
      </c>
      <c r="AB14" s="34">
        <v>3</v>
      </c>
      <c r="AC14" s="34">
        <v>5</v>
      </c>
      <c r="AD14" s="34">
        <v>2</v>
      </c>
      <c r="AE14" s="34">
        <v>3</v>
      </c>
      <c r="AF14" s="34">
        <v>4</v>
      </c>
      <c r="AG14" s="34">
        <v>2</v>
      </c>
      <c r="AH14" s="34">
        <v>3</v>
      </c>
      <c r="AI14" s="34">
        <v>1</v>
      </c>
      <c r="AJ14" s="34">
        <v>1</v>
      </c>
      <c r="AK14" s="34">
        <v>1</v>
      </c>
      <c r="AL14" s="34">
        <v>1</v>
      </c>
      <c r="AM14" s="4">
        <v>232</v>
      </c>
      <c r="AN14" s="4">
        <v>-8.9999999999999716</v>
      </c>
      <c r="AO14" s="35"/>
      <c r="AP14" s="2">
        <f t="shared" si="0"/>
        <v>40</v>
      </c>
      <c r="AQ14" s="2">
        <f t="shared" si="1"/>
        <v>17.241379310344829</v>
      </c>
    </row>
    <row r="15" spans="1:43">
      <c r="A15" s="33">
        <v>42514</v>
      </c>
      <c r="B15" s="36">
        <v>255</v>
      </c>
      <c r="C15" s="34">
        <v>19</v>
      </c>
      <c r="D15" s="34">
        <v>12</v>
      </c>
      <c r="E15" s="34">
        <v>6</v>
      </c>
      <c r="F15" s="34">
        <v>11</v>
      </c>
      <c r="G15" s="34">
        <v>4</v>
      </c>
      <c r="H15" s="34">
        <v>14</v>
      </c>
      <c r="I15" s="34">
        <v>20</v>
      </c>
      <c r="J15" s="34">
        <v>13</v>
      </c>
      <c r="K15" s="34">
        <v>33</v>
      </c>
      <c r="L15" s="34">
        <v>9</v>
      </c>
      <c r="M15" s="34">
        <v>3</v>
      </c>
      <c r="N15" s="34">
        <v>11</v>
      </c>
      <c r="O15" s="34">
        <v>6</v>
      </c>
      <c r="P15" s="34">
        <v>5</v>
      </c>
      <c r="Q15" s="34">
        <v>14</v>
      </c>
      <c r="R15" s="34">
        <v>22</v>
      </c>
      <c r="S15" s="34">
        <v>6</v>
      </c>
      <c r="T15" s="34">
        <v>3</v>
      </c>
      <c r="U15" s="34">
        <v>4</v>
      </c>
      <c r="V15" s="34">
        <v>1</v>
      </c>
      <c r="W15" s="34">
        <v>1</v>
      </c>
      <c r="X15" s="34">
        <v>1</v>
      </c>
      <c r="Y15" s="34">
        <v>3</v>
      </c>
      <c r="Z15" s="34">
        <v>1</v>
      </c>
      <c r="AA15" s="34">
        <v>3</v>
      </c>
      <c r="AB15" s="34">
        <v>3</v>
      </c>
      <c r="AC15" s="34">
        <v>5</v>
      </c>
      <c r="AD15" s="34">
        <v>3</v>
      </c>
      <c r="AE15" s="34">
        <v>3</v>
      </c>
      <c r="AF15" s="34">
        <v>4</v>
      </c>
      <c r="AG15" s="34">
        <v>3</v>
      </c>
      <c r="AH15" s="34">
        <v>3</v>
      </c>
      <c r="AI15" s="34">
        <v>2</v>
      </c>
      <c r="AJ15" s="34">
        <v>2</v>
      </c>
      <c r="AK15" s="34">
        <v>1</v>
      </c>
      <c r="AL15" s="34">
        <v>1</v>
      </c>
      <c r="AM15" s="4">
        <v>255</v>
      </c>
      <c r="AN15" s="4">
        <v>0</v>
      </c>
      <c r="AO15" s="35"/>
      <c r="AP15" s="2">
        <f t="shared" si="0"/>
        <v>45</v>
      </c>
      <c r="AQ15" s="2">
        <f t="shared" si="1"/>
        <v>17.647058823529413</v>
      </c>
    </row>
    <row r="16" spans="1:43">
      <c r="A16" s="33">
        <v>42515</v>
      </c>
      <c r="B16" s="4">
        <v>229.99999999999989</v>
      </c>
      <c r="C16" s="34">
        <v>17</v>
      </c>
      <c r="D16" s="34">
        <v>11</v>
      </c>
      <c r="E16" s="34">
        <v>5</v>
      </c>
      <c r="F16" s="34">
        <v>11</v>
      </c>
      <c r="G16" s="34">
        <v>5</v>
      </c>
      <c r="H16" s="34">
        <v>12</v>
      </c>
      <c r="I16" s="34">
        <v>23</v>
      </c>
      <c r="J16" s="34">
        <v>11</v>
      </c>
      <c r="K16" s="34">
        <v>30</v>
      </c>
      <c r="L16" s="34">
        <v>8</v>
      </c>
      <c r="M16" s="34">
        <v>3</v>
      </c>
      <c r="N16" s="34">
        <v>10</v>
      </c>
      <c r="O16" s="34">
        <v>5</v>
      </c>
      <c r="P16" s="34">
        <v>5</v>
      </c>
      <c r="Q16" s="34">
        <v>13</v>
      </c>
      <c r="R16" s="34">
        <v>20</v>
      </c>
      <c r="S16" s="34">
        <v>5</v>
      </c>
      <c r="T16" s="34">
        <v>4</v>
      </c>
      <c r="U16" s="34">
        <v>4</v>
      </c>
      <c r="V16" s="34">
        <v>1</v>
      </c>
      <c r="W16" s="34"/>
      <c r="X16" s="34"/>
      <c r="Y16" s="34">
        <v>2</v>
      </c>
      <c r="Z16" s="34">
        <v>1</v>
      </c>
      <c r="AA16" s="34">
        <v>2</v>
      </c>
      <c r="AB16" s="34">
        <v>3</v>
      </c>
      <c r="AC16" s="34">
        <v>5</v>
      </c>
      <c r="AD16" s="34">
        <v>2</v>
      </c>
      <c r="AE16" s="34">
        <v>3</v>
      </c>
      <c r="AF16" s="34">
        <v>4</v>
      </c>
      <c r="AG16" s="34">
        <v>2</v>
      </c>
      <c r="AH16" s="34">
        <v>3</v>
      </c>
      <c r="AI16" s="34">
        <v>2</v>
      </c>
      <c r="AJ16" s="34">
        <v>2</v>
      </c>
      <c r="AK16" s="34">
        <v>1</v>
      </c>
      <c r="AL16" s="34">
        <v>1</v>
      </c>
      <c r="AM16" s="4">
        <v>236</v>
      </c>
      <c r="AN16" s="4">
        <v>-6.0000000000001137</v>
      </c>
      <c r="AO16" s="35"/>
      <c r="AP16" s="2">
        <f t="shared" si="0"/>
        <v>40</v>
      </c>
      <c r="AQ16" s="2">
        <f t="shared" si="1"/>
        <v>16.949152542372879</v>
      </c>
    </row>
    <row r="17" spans="1:43">
      <c r="A17" s="33">
        <v>42516</v>
      </c>
      <c r="B17" s="4">
        <v>239.99999999999986</v>
      </c>
      <c r="C17" s="34">
        <v>18</v>
      </c>
      <c r="D17" s="34">
        <v>11</v>
      </c>
      <c r="E17" s="34">
        <v>6</v>
      </c>
      <c r="F17" s="34">
        <v>4</v>
      </c>
      <c r="G17" s="34">
        <v>4</v>
      </c>
      <c r="H17" s="34">
        <v>13</v>
      </c>
      <c r="I17" s="34">
        <v>22</v>
      </c>
      <c r="J17" s="34">
        <v>12</v>
      </c>
      <c r="K17" s="34">
        <v>31</v>
      </c>
      <c r="L17" s="34">
        <v>9</v>
      </c>
      <c r="M17" s="34">
        <v>3</v>
      </c>
      <c r="N17" s="34">
        <v>10</v>
      </c>
      <c r="O17" s="34">
        <v>6</v>
      </c>
      <c r="P17" s="34">
        <v>5</v>
      </c>
      <c r="Q17" s="34">
        <v>13</v>
      </c>
      <c r="R17" s="34">
        <v>21</v>
      </c>
      <c r="S17" s="34">
        <v>6</v>
      </c>
      <c r="T17" s="34">
        <v>3</v>
      </c>
      <c r="U17" s="34">
        <v>4</v>
      </c>
      <c r="V17" s="34">
        <v>1</v>
      </c>
      <c r="W17" s="34">
        <v>1</v>
      </c>
      <c r="X17" s="34">
        <v>1</v>
      </c>
      <c r="Y17" s="34">
        <v>3</v>
      </c>
      <c r="Z17" s="34">
        <v>1</v>
      </c>
      <c r="AA17" s="34">
        <v>3</v>
      </c>
      <c r="AB17" s="34">
        <v>3</v>
      </c>
      <c r="AC17" s="34">
        <v>5</v>
      </c>
      <c r="AD17" s="34">
        <v>3</v>
      </c>
      <c r="AE17" s="34">
        <v>3</v>
      </c>
      <c r="AF17" s="34">
        <v>4</v>
      </c>
      <c r="AG17" s="34">
        <v>2</v>
      </c>
      <c r="AH17" s="34">
        <v>3</v>
      </c>
      <c r="AI17" s="34">
        <v>2</v>
      </c>
      <c r="AJ17" s="34">
        <v>2</v>
      </c>
      <c r="AK17" s="34">
        <v>1</v>
      </c>
      <c r="AL17" s="34">
        <v>1</v>
      </c>
      <c r="AM17" s="4">
        <v>240</v>
      </c>
      <c r="AN17" s="4">
        <v>0</v>
      </c>
      <c r="AO17" s="35"/>
      <c r="AP17" s="2">
        <f t="shared" si="0"/>
        <v>44</v>
      </c>
      <c r="AQ17" s="2">
        <f t="shared" si="1"/>
        <v>18.333333333333332</v>
      </c>
    </row>
    <row r="18" spans="1:43">
      <c r="A18" s="33">
        <v>42517</v>
      </c>
      <c r="B18" s="36">
        <v>210</v>
      </c>
      <c r="C18" s="34">
        <v>16</v>
      </c>
      <c r="D18" s="34">
        <v>10</v>
      </c>
      <c r="E18" s="34">
        <v>5</v>
      </c>
      <c r="F18" s="34">
        <v>8</v>
      </c>
      <c r="G18" s="34">
        <v>6</v>
      </c>
      <c r="H18" s="34">
        <v>11</v>
      </c>
      <c r="I18" s="34">
        <v>18</v>
      </c>
      <c r="J18" s="34">
        <v>11</v>
      </c>
      <c r="K18" s="34">
        <v>28</v>
      </c>
      <c r="L18" s="34">
        <v>8</v>
      </c>
      <c r="M18" s="34">
        <v>3</v>
      </c>
      <c r="N18" s="34">
        <v>9</v>
      </c>
      <c r="O18" s="34">
        <v>5</v>
      </c>
      <c r="P18" s="34">
        <v>4</v>
      </c>
      <c r="Q18" s="34">
        <v>12</v>
      </c>
      <c r="R18" s="34">
        <v>13</v>
      </c>
      <c r="S18" s="34">
        <v>5</v>
      </c>
      <c r="T18" s="34">
        <v>3</v>
      </c>
      <c r="U18" s="34">
        <v>4</v>
      </c>
      <c r="V18" s="34">
        <v>1</v>
      </c>
      <c r="W18" s="34">
        <v>1</v>
      </c>
      <c r="X18" s="34">
        <v>1</v>
      </c>
      <c r="Y18" s="34">
        <v>2</v>
      </c>
      <c r="Z18" s="34">
        <v>1</v>
      </c>
      <c r="AA18" s="34">
        <v>2</v>
      </c>
      <c r="AB18" s="34">
        <v>3</v>
      </c>
      <c r="AC18" s="34">
        <v>4</v>
      </c>
      <c r="AD18" s="34">
        <v>2</v>
      </c>
      <c r="AE18" s="34">
        <v>3</v>
      </c>
      <c r="AF18" s="34">
        <v>4</v>
      </c>
      <c r="AG18" s="34">
        <v>2</v>
      </c>
      <c r="AH18" s="34">
        <v>3</v>
      </c>
      <c r="AI18" s="34">
        <v>1</v>
      </c>
      <c r="AJ18" s="34">
        <v>1</v>
      </c>
      <c r="AK18" s="34"/>
      <c r="AL18" s="34"/>
      <c r="AM18" s="4">
        <v>210</v>
      </c>
      <c r="AN18" s="4">
        <v>0</v>
      </c>
      <c r="AO18" s="35"/>
      <c r="AP18" s="2">
        <f t="shared" si="0"/>
        <v>38</v>
      </c>
      <c r="AQ18" s="2">
        <f t="shared" si="1"/>
        <v>18.095238095238095</v>
      </c>
    </row>
    <row r="19" spans="1:43">
      <c r="A19" s="33">
        <v>42518</v>
      </c>
      <c r="B19" s="4">
        <v>192.99999999999994</v>
      </c>
      <c r="C19" s="34">
        <v>15</v>
      </c>
      <c r="D19" s="34">
        <v>9</v>
      </c>
      <c r="E19" s="34">
        <v>4</v>
      </c>
      <c r="F19" s="34">
        <v>24</v>
      </c>
      <c r="G19" s="34"/>
      <c r="H19" s="34">
        <v>10</v>
      </c>
      <c r="I19" s="34">
        <v>15</v>
      </c>
      <c r="J19" s="34">
        <v>10</v>
      </c>
      <c r="K19" s="34">
        <v>24</v>
      </c>
      <c r="L19" s="34">
        <v>7</v>
      </c>
      <c r="M19" s="34">
        <v>3</v>
      </c>
      <c r="N19" s="34">
        <v>8</v>
      </c>
      <c r="O19" s="34">
        <v>4</v>
      </c>
      <c r="P19" s="34">
        <v>4</v>
      </c>
      <c r="Q19" s="34">
        <v>11</v>
      </c>
      <c r="R19" s="34">
        <v>17</v>
      </c>
      <c r="S19" s="34">
        <v>4</v>
      </c>
      <c r="T19" s="34">
        <v>3</v>
      </c>
      <c r="U19" s="34">
        <v>3</v>
      </c>
      <c r="V19" s="34"/>
      <c r="W19" s="34">
        <v>1</v>
      </c>
      <c r="X19" s="34"/>
      <c r="Y19" s="34">
        <v>2</v>
      </c>
      <c r="Z19" s="34">
        <v>1</v>
      </c>
      <c r="AA19" s="34">
        <v>2</v>
      </c>
      <c r="AB19" s="34">
        <v>3</v>
      </c>
      <c r="AC19" s="34">
        <v>4</v>
      </c>
      <c r="AD19" s="34">
        <v>2</v>
      </c>
      <c r="AE19" s="34">
        <v>3</v>
      </c>
      <c r="AF19" s="34">
        <v>3</v>
      </c>
      <c r="AG19" s="34">
        <v>2</v>
      </c>
      <c r="AH19" s="34">
        <v>3</v>
      </c>
      <c r="AI19" s="34">
        <v>1</v>
      </c>
      <c r="AJ19" s="34">
        <v>1</v>
      </c>
      <c r="AK19" s="34"/>
      <c r="AL19" s="34">
        <v>1</v>
      </c>
      <c r="AM19" s="4">
        <v>204</v>
      </c>
      <c r="AN19" s="4">
        <v>-11.000000000000057</v>
      </c>
      <c r="AO19" s="35"/>
      <c r="AP19" s="2">
        <f t="shared" si="0"/>
        <v>34</v>
      </c>
      <c r="AQ19" s="2">
        <f t="shared" si="1"/>
        <v>16.666666666666664</v>
      </c>
    </row>
    <row r="20" spans="1:43">
      <c r="A20" s="33">
        <v>42519</v>
      </c>
      <c r="B20" s="36">
        <v>38</v>
      </c>
      <c r="C20" s="34">
        <v>3</v>
      </c>
      <c r="D20" s="34">
        <v>2</v>
      </c>
      <c r="E20" s="34">
        <v>2</v>
      </c>
      <c r="F20" s="34"/>
      <c r="G20" s="34">
        <v>1</v>
      </c>
      <c r="H20" s="34">
        <v>2</v>
      </c>
      <c r="I20" s="34">
        <v>3</v>
      </c>
      <c r="J20" s="34">
        <v>2</v>
      </c>
      <c r="K20" s="34">
        <v>3</v>
      </c>
      <c r="L20" s="34">
        <v>2</v>
      </c>
      <c r="M20" s="34">
        <v>0</v>
      </c>
      <c r="N20" s="34">
        <v>1</v>
      </c>
      <c r="O20" s="34">
        <v>1</v>
      </c>
      <c r="P20" s="34">
        <v>1</v>
      </c>
      <c r="Q20" s="34">
        <v>2</v>
      </c>
      <c r="R20" s="34">
        <v>8</v>
      </c>
      <c r="S20" s="34">
        <v>2</v>
      </c>
      <c r="T20" s="34">
        <v>0</v>
      </c>
      <c r="U20" s="34">
        <v>3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/>
      <c r="AD20" s="34">
        <v>0</v>
      </c>
      <c r="AE20" s="34">
        <v>0</v>
      </c>
      <c r="AF20" s="34"/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4">
        <v>38</v>
      </c>
      <c r="AN20" s="4">
        <v>0</v>
      </c>
      <c r="AO20" s="35"/>
      <c r="AP20" s="2">
        <f t="shared" si="0"/>
        <v>3</v>
      </c>
      <c r="AQ20" s="2">
        <f t="shared" si="1"/>
        <v>7.8947368421052628</v>
      </c>
    </row>
    <row r="21" spans="1:43">
      <c r="B21" s="2">
        <v>2249.9999999999995</v>
      </c>
      <c r="C21" s="2">
        <v>172</v>
      </c>
      <c r="D21" s="2">
        <v>105</v>
      </c>
      <c r="E21" s="2">
        <v>53</v>
      </c>
      <c r="F21" s="2">
        <v>173</v>
      </c>
      <c r="G21" s="2">
        <v>38</v>
      </c>
      <c r="H21" s="2">
        <v>121</v>
      </c>
      <c r="I21" s="2">
        <v>179</v>
      </c>
      <c r="J21" s="2">
        <v>113</v>
      </c>
      <c r="K21" s="2">
        <v>294</v>
      </c>
      <c r="L21" s="2">
        <v>83</v>
      </c>
      <c r="M21" s="2">
        <v>30</v>
      </c>
      <c r="N21" s="2">
        <v>97</v>
      </c>
      <c r="O21" s="2">
        <v>53</v>
      </c>
      <c r="P21" s="2">
        <v>45</v>
      </c>
      <c r="Q21" s="2">
        <v>127</v>
      </c>
      <c r="R21" s="2">
        <v>194</v>
      </c>
      <c r="S21" s="2">
        <v>52</v>
      </c>
      <c r="T21" s="2">
        <v>28</v>
      </c>
      <c r="U21" s="2">
        <v>36</v>
      </c>
      <c r="V21" s="2">
        <v>7</v>
      </c>
      <c r="W21" s="2">
        <v>8</v>
      </c>
      <c r="X21" s="2">
        <v>7</v>
      </c>
      <c r="Y21" s="2">
        <v>22</v>
      </c>
      <c r="Z21" s="2">
        <v>8</v>
      </c>
      <c r="AA21" s="2">
        <v>22</v>
      </c>
      <c r="AB21" s="2">
        <v>28</v>
      </c>
      <c r="AC21" s="2">
        <v>42</v>
      </c>
      <c r="AD21" s="2">
        <v>22</v>
      </c>
      <c r="AE21" s="2">
        <v>28</v>
      </c>
      <c r="AF21" s="2">
        <v>33</v>
      </c>
      <c r="AG21" s="2">
        <v>21</v>
      </c>
      <c r="AH21" s="2">
        <v>28</v>
      </c>
      <c r="AI21" s="2">
        <v>14</v>
      </c>
      <c r="AJ21" s="2">
        <v>14</v>
      </c>
      <c r="AK21" s="2">
        <v>7</v>
      </c>
      <c r="AL21" s="2">
        <v>8</v>
      </c>
      <c r="AM21" s="2">
        <v>2312</v>
      </c>
      <c r="AN21" s="2">
        <v>-62.000000000000455</v>
      </c>
      <c r="AP21" s="2">
        <f>SUM(AP7:AP20)</f>
        <v>368</v>
      </c>
      <c r="AQ21" s="2">
        <f t="shared" si="1"/>
        <v>15.916955017301039</v>
      </c>
    </row>
  </sheetData>
  <conditionalFormatting sqref="C7:AL20">
    <cfRule type="cellIs" dxfId="30" priority="7" stopIfTrue="1" operator="equal">
      <formula>0</formula>
    </cfRule>
  </conditionalFormatting>
  <conditionalFormatting sqref="AM7:AM20">
    <cfRule type="expression" dxfId="29" priority="3" stopIfTrue="1">
      <formula>"&lt;AA10"</formula>
    </cfRule>
  </conditionalFormatting>
  <conditionalFormatting sqref="AN2 AN7:AN20">
    <cfRule type="cellIs" dxfId="28" priority="2" stopIfTrue="1" operator="greaterThan">
      <formula>0</formula>
    </cfRule>
    <cfRule type="cellIs" dxfId="27" priority="5" stopIfTrue="1" operator="lessThan">
      <formula>0</formula>
    </cfRule>
  </conditionalFormatting>
  <conditionalFormatting sqref="AN22">
    <cfRule type="cellIs" dxfId="26" priority="1" stopIfTrue="1" operator="lessThan">
      <formula>0</formula>
    </cfRule>
  </conditionalFormatting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S55"/>
  <sheetViews>
    <sheetView tabSelected="1" zoomScaleNormal="100" workbookViewId="0">
      <pane ySplit="6" topLeftCell="A7" activePane="bottomLeft" state="frozen"/>
      <selection activeCell="H128" sqref="H128"/>
      <selection pane="bottomLeft" activeCell="N3" sqref="N3"/>
    </sheetView>
  </sheetViews>
  <sheetFormatPr defaultRowHeight="15.75"/>
  <cols>
    <col min="1" max="1" width="7" style="62" customWidth="1"/>
    <col min="2" max="2" width="4.625" style="61" customWidth="1"/>
    <col min="3" max="3" width="4.25" style="61" customWidth="1"/>
    <col min="4" max="4" width="15.625" style="63" customWidth="1"/>
    <col min="5" max="5" width="6.75" style="61" customWidth="1"/>
    <col min="6" max="6" width="4.625" style="61" bestFit="1" customWidth="1"/>
    <col min="7" max="7" width="11.125" style="64" customWidth="1"/>
    <col min="8" max="8" width="6.375" style="44" customWidth="1"/>
    <col min="9" max="9" width="18.875" style="61" customWidth="1"/>
    <col min="10" max="10" width="23.25" style="61" bestFit="1" customWidth="1"/>
    <col min="11" max="12" width="13.125" style="61" customWidth="1"/>
    <col min="13" max="13" width="5.25" style="44" customWidth="1"/>
    <col min="14" max="14" width="9" style="62"/>
    <col min="15" max="15" width="4.5" style="62" bestFit="1" customWidth="1"/>
    <col min="16" max="16" width="13.375" style="62" bestFit="1" customWidth="1"/>
    <col min="17" max="17" width="5.875" style="62" bestFit="1" customWidth="1"/>
    <col min="18" max="18" width="9" style="62"/>
    <col min="19" max="19" width="11.875" style="62" customWidth="1"/>
    <col min="20" max="16384" width="9" style="62"/>
  </cols>
  <sheetData>
    <row r="1" spans="1:19" s="49" customFormat="1" ht="18.75">
      <c r="B1" s="42" t="s">
        <v>71</v>
      </c>
      <c r="C1" s="50"/>
      <c r="D1" s="51"/>
      <c r="E1" s="50"/>
      <c r="F1" s="50"/>
      <c r="G1" s="50"/>
      <c r="H1" s="52"/>
      <c r="I1" s="53" t="s">
        <v>117</v>
      </c>
      <c r="J1" s="54"/>
      <c r="K1" s="50"/>
      <c r="L1" s="50"/>
      <c r="M1" s="50"/>
      <c r="N1" s="50"/>
      <c r="O1" s="50"/>
      <c r="P1" s="50"/>
      <c r="Q1" s="50"/>
      <c r="R1" s="50"/>
    </row>
    <row r="2" spans="1:19" s="49" customFormat="1" ht="18.75">
      <c r="B2" s="50"/>
      <c r="C2" s="55" t="s">
        <v>116</v>
      </c>
      <c r="D2" s="51"/>
      <c r="E2" s="50"/>
      <c r="F2" s="50"/>
      <c r="G2" s="50"/>
      <c r="H2" s="50"/>
      <c r="I2" s="50" t="s">
        <v>129</v>
      </c>
      <c r="J2" s="50"/>
      <c r="K2" s="56"/>
      <c r="L2" s="56"/>
      <c r="M2" s="56"/>
      <c r="N2" s="56"/>
      <c r="O2" s="56"/>
      <c r="P2" s="56"/>
      <c r="Q2" s="56"/>
      <c r="R2" s="56"/>
    </row>
    <row r="3" spans="1:19" s="49" customFormat="1" ht="18.75">
      <c r="B3" s="50"/>
      <c r="C3" s="50"/>
      <c r="D3" s="51"/>
      <c r="E3" s="50"/>
      <c r="F3" s="50"/>
      <c r="G3" s="50"/>
      <c r="H3" s="50"/>
      <c r="I3" s="57" t="s">
        <v>130</v>
      </c>
      <c r="J3" s="50"/>
      <c r="K3" s="56"/>
      <c r="L3" s="56"/>
      <c r="M3" s="56"/>
      <c r="N3" s="56"/>
      <c r="O3" s="56"/>
      <c r="P3" s="56"/>
      <c r="Q3" s="56"/>
      <c r="R3" s="56"/>
    </row>
    <row r="4" spans="1:19" s="49" customFormat="1" ht="18.75" customHeight="1">
      <c r="B4" s="50"/>
      <c r="C4" s="50"/>
      <c r="D4" s="51"/>
      <c r="E4" s="50"/>
      <c r="F4" s="50"/>
      <c r="G4" s="50"/>
      <c r="H4" s="50"/>
      <c r="I4" s="57"/>
      <c r="J4" s="50"/>
      <c r="K4" s="56"/>
      <c r="L4" s="56"/>
      <c r="M4" s="56"/>
      <c r="N4" s="56"/>
      <c r="O4" s="56"/>
      <c r="P4" s="56"/>
      <c r="Q4" s="56"/>
      <c r="R4" s="56"/>
    </row>
    <row r="5" spans="1:19" s="49" customFormat="1" ht="18.75" customHeight="1">
      <c r="B5" s="50" t="s">
        <v>0</v>
      </c>
      <c r="C5" s="50"/>
      <c r="D5" s="51"/>
      <c r="E5" s="50"/>
      <c r="F5" s="50"/>
      <c r="G5" s="50"/>
      <c r="H5" s="50"/>
      <c r="I5" s="58"/>
      <c r="J5" s="56"/>
      <c r="K5" s="50"/>
      <c r="L5" s="59"/>
      <c r="M5" s="50"/>
    </row>
    <row r="6" spans="1:19" s="60" customFormat="1" ht="38.25" customHeight="1">
      <c r="B6" s="84" t="s">
        <v>1</v>
      </c>
      <c r="C6" s="84" t="s">
        <v>2</v>
      </c>
      <c r="D6" s="85" t="s">
        <v>3</v>
      </c>
      <c r="E6" s="84" t="s">
        <v>4</v>
      </c>
      <c r="F6" s="86" t="s">
        <v>5</v>
      </c>
      <c r="G6" s="87" t="s">
        <v>6</v>
      </c>
      <c r="H6" s="88" t="s">
        <v>7</v>
      </c>
      <c r="I6" s="86" t="s">
        <v>8</v>
      </c>
      <c r="J6" s="89" t="s">
        <v>9</v>
      </c>
      <c r="K6" s="89" t="s">
        <v>10</v>
      </c>
      <c r="L6" s="89" t="s">
        <v>11</v>
      </c>
      <c r="M6" s="89" t="s">
        <v>12</v>
      </c>
      <c r="O6" s="38" t="s">
        <v>89</v>
      </c>
      <c r="P6" s="38" t="s">
        <v>90</v>
      </c>
      <c r="Q6" s="38" t="s">
        <v>91</v>
      </c>
      <c r="R6" s="38" t="s">
        <v>92</v>
      </c>
      <c r="S6" s="38" t="s">
        <v>93</v>
      </c>
    </row>
    <row r="7" spans="1:19" s="1" customFormat="1" ht="24.95" customHeight="1">
      <c r="A7" s="83">
        <v>4</v>
      </c>
      <c r="B7" s="66">
        <v>1</v>
      </c>
      <c r="C7" s="65">
        <v>1</v>
      </c>
      <c r="D7" s="90" t="str">
        <f>VLOOKUP(A7,$O$7:$P$13,2,0)</f>
        <v>Phạm Thị</v>
      </c>
      <c r="E7" s="90" t="str">
        <f>VLOOKUP(A7,$O$7:$Q$13,3,0)</f>
        <v>Hồng</v>
      </c>
      <c r="F7" s="37" t="s">
        <v>85</v>
      </c>
      <c r="G7" s="70">
        <v>46301</v>
      </c>
      <c r="H7" s="71" t="s">
        <v>73</v>
      </c>
      <c r="I7" s="72" t="s">
        <v>74</v>
      </c>
      <c r="J7" s="37" t="s">
        <v>125</v>
      </c>
      <c r="K7" s="37" t="s">
        <v>48</v>
      </c>
      <c r="L7" s="37" t="str">
        <f>VLOOKUP(A7,$O$7:$S$13,5,0)</f>
        <v>0972952335</v>
      </c>
      <c r="M7" s="76">
        <v>2</v>
      </c>
      <c r="N7" s="77"/>
      <c r="O7" s="39">
        <v>1</v>
      </c>
      <c r="P7" s="40" t="s">
        <v>94</v>
      </c>
      <c r="Q7" s="41" t="s">
        <v>95</v>
      </c>
      <c r="R7" s="39">
        <f t="shared" ref="R7:R13" si="0">COUNTIF($E:$E,Q7)</f>
        <v>4</v>
      </c>
      <c r="S7" s="41" t="s">
        <v>96</v>
      </c>
    </row>
    <row r="8" spans="1:19" s="1" customFormat="1" ht="24.95" customHeight="1">
      <c r="A8" s="83">
        <v>7</v>
      </c>
      <c r="B8" s="66">
        <v>2</v>
      </c>
      <c r="C8" s="65">
        <v>2</v>
      </c>
      <c r="D8" s="90" t="str">
        <f>VLOOKUP(A8,$O$7:$P$13,2,0)</f>
        <v>Thái Minh</v>
      </c>
      <c r="E8" s="90" t="str">
        <f>VLOOKUP(A8,$O$7:$Q$13,3,0)</f>
        <v>Trí</v>
      </c>
      <c r="F8" s="37" t="s">
        <v>85</v>
      </c>
      <c r="G8" s="70">
        <v>46301</v>
      </c>
      <c r="H8" s="71" t="s">
        <v>73</v>
      </c>
      <c r="I8" s="72" t="s">
        <v>74</v>
      </c>
      <c r="J8" s="37" t="s">
        <v>125</v>
      </c>
      <c r="K8" s="37" t="s">
        <v>48</v>
      </c>
      <c r="L8" s="37" t="str">
        <f>VLOOKUP(A8,$O$7:$S$13,5,0)</f>
        <v>0775029845</v>
      </c>
      <c r="M8" s="76"/>
      <c r="N8" s="77"/>
      <c r="O8" s="39">
        <v>2</v>
      </c>
      <c r="P8" s="40" t="s">
        <v>97</v>
      </c>
      <c r="Q8" s="41" t="s">
        <v>98</v>
      </c>
      <c r="R8" s="39">
        <f t="shared" si="0"/>
        <v>8</v>
      </c>
      <c r="S8" s="41" t="s">
        <v>99</v>
      </c>
    </row>
    <row r="9" spans="1:19" s="1" customFormat="1" ht="24.95" customHeight="1">
      <c r="A9" s="83">
        <v>4</v>
      </c>
      <c r="B9" s="66">
        <v>3</v>
      </c>
      <c r="C9" s="65">
        <v>1</v>
      </c>
      <c r="D9" s="90" t="str">
        <f>VLOOKUP(A9,$O$7:$P$13,2,0)</f>
        <v>Phạm Thị</v>
      </c>
      <c r="E9" s="90" t="str">
        <f>VLOOKUP(A9,$O$7:$Q$13,3,0)</f>
        <v>Hồng</v>
      </c>
      <c r="F9" s="37" t="s">
        <v>85</v>
      </c>
      <c r="G9" s="70">
        <v>46301</v>
      </c>
      <c r="H9" s="71" t="s">
        <v>76</v>
      </c>
      <c r="I9" s="72" t="s">
        <v>74</v>
      </c>
      <c r="J9" s="37" t="s">
        <v>80</v>
      </c>
      <c r="K9" s="37" t="s">
        <v>48</v>
      </c>
      <c r="L9" s="37" t="str">
        <f>VLOOKUP(A9,$O$7:$S$13,5,0)</f>
        <v>0972952335</v>
      </c>
      <c r="M9" s="76">
        <v>2</v>
      </c>
      <c r="N9" s="77"/>
      <c r="O9" s="39">
        <v>3</v>
      </c>
      <c r="P9" s="40" t="s">
        <v>100</v>
      </c>
      <c r="Q9" s="41" t="s">
        <v>101</v>
      </c>
      <c r="R9" s="39">
        <f t="shared" si="0"/>
        <v>6</v>
      </c>
      <c r="S9" s="41" t="s">
        <v>102</v>
      </c>
    </row>
    <row r="10" spans="1:19" s="1" customFormat="1" ht="24.95" customHeight="1">
      <c r="A10" s="83">
        <v>7</v>
      </c>
      <c r="B10" s="66">
        <v>4</v>
      </c>
      <c r="C10" s="65">
        <v>2</v>
      </c>
      <c r="D10" s="90" t="str">
        <f>VLOOKUP(A10,$O$7:$P$13,2,0)</f>
        <v>Thái Minh</v>
      </c>
      <c r="E10" s="90" t="str">
        <f>VLOOKUP(A10,$O$7:$Q$13,3,0)</f>
        <v>Trí</v>
      </c>
      <c r="F10" s="37" t="s">
        <v>85</v>
      </c>
      <c r="G10" s="70">
        <v>46301</v>
      </c>
      <c r="H10" s="71" t="s">
        <v>76</v>
      </c>
      <c r="I10" s="72" t="s">
        <v>74</v>
      </c>
      <c r="J10" s="37" t="s">
        <v>80</v>
      </c>
      <c r="K10" s="37" t="s">
        <v>48</v>
      </c>
      <c r="L10" s="37" t="str">
        <f>VLOOKUP(A10,$O$7:$S$13,5,0)</f>
        <v>0775029845</v>
      </c>
      <c r="M10" s="76"/>
      <c r="N10" s="77"/>
      <c r="O10" s="39">
        <v>4</v>
      </c>
      <c r="P10" s="40" t="s">
        <v>103</v>
      </c>
      <c r="Q10" s="41" t="s">
        <v>104</v>
      </c>
      <c r="R10" s="39">
        <f t="shared" si="0"/>
        <v>5</v>
      </c>
      <c r="S10" s="41" t="s">
        <v>105</v>
      </c>
    </row>
    <row r="11" spans="1:19" s="1" customFormat="1" ht="24.95" customHeight="1">
      <c r="A11" s="83">
        <v>5</v>
      </c>
      <c r="B11" s="66">
        <v>5</v>
      </c>
      <c r="C11" s="66">
        <v>1</v>
      </c>
      <c r="D11" s="90" t="str">
        <f>VLOOKUP(A11,$O$7:$P$13,2,0)</f>
        <v>Đặng Thị Yến</v>
      </c>
      <c r="E11" s="90" t="str">
        <f>VLOOKUP(A11,$O$7:$Q$13,3,0)</f>
        <v>Ngọc</v>
      </c>
      <c r="F11" s="37" t="s">
        <v>85</v>
      </c>
      <c r="G11" s="70">
        <v>46301</v>
      </c>
      <c r="H11" s="71" t="s">
        <v>83</v>
      </c>
      <c r="I11" s="72" t="s">
        <v>74</v>
      </c>
      <c r="J11" s="37" t="s">
        <v>80</v>
      </c>
      <c r="K11" s="37" t="s">
        <v>48</v>
      </c>
      <c r="L11" s="37" t="str">
        <f>VLOOKUP(A11,$O$7:$S$13,5,0)</f>
        <v>0982100549</v>
      </c>
      <c r="M11" s="76">
        <v>2</v>
      </c>
      <c r="N11" s="77"/>
      <c r="O11" s="39">
        <v>5</v>
      </c>
      <c r="P11" s="40" t="s">
        <v>106</v>
      </c>
      <c r="Q11" s="41" t="s">
        <v>107</v>
      </c>
      <c r="R11" s="39">
        <f t="shared" si="0"/>
        <v>7</v>
      </c>
      <c r="S11" s="41" t="s">
        <v>108</v>
      </c>
    </row>
    <row r="12" spans="1:19" s="1" customFormat="1" ht="24.95" customHeight="1">
      <c r="A12" s="83">
        <v>4</v>
      </c>
      <c r="B12" s="66">
        <v>6</v>
      </c>
      <c r="C12" s="65">
        <v>2</v>
      </c>
      <c r="D12" s="90" t="str">
        <f>VLOOKUP(A12,$O$7:$P$13,2,0)</f>
        <v>Phạm Thị</v>
      </c>
      <c r="E12" s="90" t="str">
        <f>VLOOKUP(A12,$O$7:$Q$13,3,0)</f>
        <v>Hồng</v>
      </c>
      <c r="F12" s="37" t="s">
        <v>85</v>
      </c>
      <c r="G12" s="70">
        <v>46301</v>
      </c>
      <c r="H12" s="71" t="s">
        <v>83</v>
      </c>
      <c r="I12" s="72" t="s">
        <v>74</v>
      </c>
      <c r="J12" s="37" t="s">
        <v>80</v>
      </c>
      <c r="K12" s="37" t="s">
        <v>48</v>
      </c>
      <c r="L12" s="37" t="str">
        <f>VLOOKUP(A12,$O$7:$S$13,5,0)</f>
        <v>0972952335</v>
      </c>
      <c r="M12" s="76"/>
      <c r="N12" s="77"/>
      <c r="O12" s="39">
        <v>6</v>
      </c>
      <c r="P12" s="40" t="s">
        <v>109</v>
      </c>
      <c r="Q12" s="41" t="s">
        <v>110</v>
      </c>
      <c r="R12" s="39">
        <f t="shared" si="0"/>
        <v>7</v>
      </c>
      <c r="S12" s="41" t="s">
        <v>111</v>
      </c>
    </row>
    <row r="13" spans="1:19" s="1" customFormat="1" ht="24.95" customHeight="1">
      <c r="A13" s="83">
        <v>2</v>
      </c>
      <c r="B13" s="66">
        <v>7</v>
      </c>
      <c r="C13" s="66">
        <v>1</v>
      </c>
      <c r="D13" s="90" t="str">
        <f>VLOOKUP(A13,$O$7:$P$13,2,0)</f>
        <v xml:space="preserve">Nguyễn Thị Mỹ </v>
      </c>
      <c r="E13" s="90" t="str">
        <f>VLOOKUP(A13,$O$7:$Q$13,3,0)</f>
        <v>Dung</v>
      </c>
      <c r="F13" s="37" t="s">
        <v>85</v>
      </c>
      <c r="G13" s="70">
        <v>46301</v>
      </c>
      <c r="H13" s="71" t="s">
        <v>84</v>
      </c>
      <c r="I13" s="72" t="s">
        <v>74</v>
      </c>
      <c r="J13" s="37" t="s">
        <v>24</v>
      </c>
      <c r="K13" s="37" t="s">
        <v>48</v>
      </c>
      <c r="L13" s="37" t="str">
        <f>VLOOKUP(A13,$O$7:$S$13,5,0)</f>
        <v>0982400055</v>
      </c>
      <c r="M13" s="76">
        <v>1</v>
      </c>
      <c r="N13" s="77"/>
      <c r="O13" s="39">
        <v>7</v>
      </c>
      <c r="P13" s="40" t="s">
        <v>112</v>
      </c>
      <c r="Q13" s="41" t="s">
        <v>113</v>
      </c>
      <c r="R13" s="39">
        <f t="shared" si="0"/>
        <v>7</v>
      </c>
      <c r="S13" s="41" t="s">
        <v>114</v>
      </c>
    </row>
    <row r="14" spans="1:19" s="1" customFormat="1" ht="24.95" customHeight="1">
      <c r="A14" s="83">
        <v>3</v>
      </c>
      <c r="B14" s="66">
        <v>8</v>
      </c>
      <c r="C14" s="65">
        <v>1</v>
      </c>
      <c r="D14" s="90" t="str">
        <f>VLOOKUP(A14,$O$7:$P$13,2,0)</f>
        <v>Hoàng Thị Thúy</v>
      </c>
      <c r="E14" s="90" t="str">
        <f>VLOOKUP(A14,$O$7:$Q$13,3,0)</f>
        <v>Hằng</v>
      </c>
      <c r="F14" s="37" t="s">
        <v>86</v>
      </c>
      <c r="G14" s="70">
        <v>46302</v>
      </c>
      <c r="H14" s="71" t="s">
        <v>73</v>
      </c>
      <c r="I14" s="72" t="s">
        <v>74</v>
      </c>
      <c r="J14" s="37" t="s">
        <v>24</v>
      </c>
      <c r="K14" s="37" t="s">
        <v>48</v>
      </c>
      <c r="L14" s="37" t="str">
        <f>VLOOKUP(A14,$O$7:$S$13,5,0)</f>
        <v>0935050797</v>
      </c>
      <c r="M14" s="76">
        <v>1</v>
      </c>
      <c r="N14" s="77"/>
      <c r="O14" s="67" t="s">
        <v>115</v>
      </c>
      <c r="P14" s="67"/>
      <c r="Q14" s="67"/>
      <c r="R14" s="43">
        <f>SUM(R7:R13)</f>
        <v>44</v>
      </c>
      <c r="S14" s="39"/>
    </row>
    <row r="15" spans="1:19" s="1" customFormat="1" ht="24.95" customHeight="1">
      <c r="A15" s="83">
        <v>3</v>
      </c>
      <c r="B15" s="66">
        <v>9</v>
      </c>
      <c r="C15" s="65">
        <v>1</v>
      </c>
      <c r="D15" s="90" t="str">
        <f>VLOOKUP(A15,$O$7:$P$13,2,0)</f>
        <v>Hoàng Thị Thúy</v>
      </c>
      <c r="E15" s="90" t="str">
        <f>VLOOKUP(A15,$O$7:$Q$13,3,0)</f>
        <v>Hằng</v>
      </c>
      <c r="F15" s="37" t="s">
        <v>86</v>
      </c>
      <c r="G15" s="70">
        <v>46302</v>
      </c>
      <c r="H15" s="71" t="s">
        <v>76</v>
      </c>
      <c r="I15" s="72" t="s">
        <v>74</v>
      </c>
      <c r="J15" s="37" t="s">
        <v>80</v>
      </c>
      <c r="K15" s="37" t="s">
        <v>48</v>
      </c>
      <c r="L15" s="37" t="str">
        <f>VLOOKUP(A15,$O$7:$S$13,5,0)</f>
        <v>0935050797</v>
      </c>
      <c r="M15" s="76">
        <v>1</v>
      </c>
      <c r="N15" s="77"/>
    </row>
    <row r="16" spans="1:19" s="1" customFormat="1" ht="24.95" customHeight="1">
      <c r="A16" s="83">
        <v>7</v>
      </c>
      <c r="B16" s="66">
        <v>10</v>
      </c>
      <c r="C16" s="65">
        <v>1</v>
      </c>
      <c r="D16" s="90" t="str">
        <f>VLOOKUP(A16,$O$7:$P$13,2,0)</f>
        <v>Thái Minh</v>
      </c>
      <c r="E16" s="90" t="str">
        <f>VLOOKUP(A16,$O$7:$Q$13,3,0)</f>
        <v>Trí</v>
      </c>
      <c r="F16" s="37" t="s">
        <v>86</v>
      </c>
      <c r="G16" s="70">
        <v>46302</v>
      </c>
      <c r="H16" s="71" t="s">
        <v>83</v>
      </c>
      <c r="I16" s="72" t="s">
        <v>74</v>
      </c>
      <c r="J16" s="37" t="s">
        <v>80</v>
      </c>
      <c r="K16" s="37" t="s">
        <v>48</v>
      </c>
      <c r="L16" s="37" t="str">
        <f>VLOOKUP(A16,$O$7:$S$13,5,0)</f>
        <v>0775029845</v>
      </c>
      <c r="M16" s="76">
        <v>2</v>
      </c>
      <c r="N16" s="77"/>
    </row>
    <row r="17" spans="1:14" s="1" customFormat="1" ht="24.95" customHeight="1">
      <c r="A17" s="83">
        <v>1</v>
      </c>
      <c r="B17" s="66">
        <v>11</v>
      </c>
      <c r="C17" s="66">
        <v>2</v>
      </c>
      <c r="D17" s="90" t="str">
        <f>VLOOKUP(A17,$O$7:$P$13,2,0)</f>
        <v>Nguyễn Thành</v>
      </c>
      <c r="E17" s="90" t="str">
        <f>VLOOKUP(A17,$O$7:$Q$13,3,0)</f>
        <v>Chung</v>
      </c>
      <c r="F17" s="37" t="s">
        <v>86</v>
      </c>
      <c r="G17" s="70">
        <v>46302</v>
      </c>
      <c r="H17" s="71" t="s">
        <v>83</v>
      </c>
      <c r="I17" s="72" t="s">
        <v>74</v>
      </c>
      <c r="J17" s="37" t="s">
        <v>80</v>
      </c>
      <c r="K17" s="37" t="s">
        <v>48</v>
      </c>
      <c r="L17" s="37" t="str">
        <f>VLOOKUP(A17,$O$7:$S$13,5,0)</f>
        <v>0905954532</v>
      </c>
      <c r="M17" s="76"/>
      <c r="N17" s="77"/>
    </row>
    <row r="18" spans="1:14" s="1" customFormat="1" ht="24.95" customHeight="1">
      <c r="A18" s="83">
        <v>1</v>
      </c>
      <c r="B18" s="66">
        <v>12</v>
      </c>
      <c r="C18" s="65">
        <v>1</v>
      </c>
      <c r="D18" s="90" t="str">
        <f>VLOOKUP(A18,$O$7:$P$13,2,0)</f>
        <v>Nguyễn Thành</v>
      </c>
      <c r="E18" s="90" t="str">
        <f>VLOOKUP(A18,$O$7:$Q$13,3,0)</f>
        <v>Chung</v>
      </c>
      <c r="F18" s="37" t="s">
        <v>86</v>
      </c>
      <c r="G18" s="70">
        <v>46302</v>
      </c>
      <c r="H18" s="71" t="s">
        <v>84</v>
      </c>
      <c r="I18" s="72" t="s">
        <v>74</v>
      </c>
      <c r="J18" s="37" t="s">
        <v>80</v>
      </c>
      <c r="K18" s="37" t="s">
        <v>48</v>
      </c>
      <c r="L18" s="37" t="str">
        <f>VLOOKUP(A18,$O$7:$S$13,5,0)</f>
        <v>0905954532</v>
      </c>
      <c r="M18" s="76">
        <v>2</v>
      </c>
      <c r="N18" s="77"/>
    </row>
    <row r="19" spans="1:14" s="1" customFormat="1" ht="24.95" customHeight="1">
      <c r="A19" s="83">
        <v>7</v>
      </c>
      <c r="B19" s="66">
        <v>13</v>
      </c>
      <c r="C19" s="66">
        <v>2</v>
      </c>
      <c r="D19" s="90" t="str">
        <f>VLOOKUP(A19,$O$7:$P$13,2,0)</f>
        <v>Thái Minh</v>
      </c>
      <c r="E19" s="90" t="str">
        <f>VLOOKUP(A19,$O$7:$Q$13,3,0)</f>
        <v>Trí</v>
      </c>
      <c r="F19" s="37" t="s">
        <v>86</v>
      </c>
      <c r="G19" s="70">
        <v>46302</v>
      </c>
      <c r="H19" s="71" t="s">
        <v>84</v>
      </c>
      <c r="I19" s="72" t="s">
        <v>74</v>
      </c>
      <c r="J19" s="37" t="s">
        <v>80</v>
      </c>
      <c r="K19" s="37" t="s">
        <v>48</v>
      </c>
      <c r="L19" s="37" t="str">
        <f>VLOOKUP(A19,$O$7:$S$13,5,0)</f>
        <v>0775029845</v>
      </c>
      <c r="M19" s="76"/>
      <c r="N19" s="77"/>
    </row>
    <row r="20" spans="1:14" s="1" customFormat="1" ht="24.95" customHeight="1">
      <c r="A20" s="83">
        <v>6</v>
      </c>
      <c r="B20" s="66">
        <v>14</v>
      </c>
      <c r="C20" s="65">
        <v>1</v>
      </c>
      <c r="D20" s="90" t="str">
        <f>VLOOKUP(A20,$O$7:$P$13,2,0)</f>
        <v xml:space="preserve">Võ Thanh </v>
      </c>
      <c r="E20" s="90" t="str">
        <f>VLOOKUP(A20,$O$7:$Q$13,3,0)</f>
        <v>Quyên</v>
      </c>
      <c r="F20" s="37" t="s">
        <v>72</v>
      </c>
      <c r="G20" s="70">
        <v>46303</v>
      </c>
      <c r="H20" s="71" t="s">
        <v>73</v>
      </c>
      <c r="I20" s="72" t="s">
        <v>74</v>
      </c>
      <c r="J20" s="37" t="s">
        <v>87</v>
      </c>
      <c r="K20" s="37" t="s">
        <v>48</v>
      </c>
      <c r="L20" s="37" t="str">
        <f>VLOOKUP(A20,$O$7:$S$13,5,0)</f>
        <v>0906147839</v>
      </c>
      <c r="M20" s="76">
        <v>1</v>
      </c>
      <c r="N20" s="77"/>
    </row>
    <row r="21" spans="1:14" s="1" customFormat="1" ht="24.95" customHeight="1">
      <c r="A21" s="83">
        <v>6</v>
      </c>
      <c r="B21" s="66">
        <v>15</v>
      </c>
      <c r="C21" s="66">
        <v>1</v>
      </c>
      <c r="D21" s="90" t="str">
        <f>VLOOKUP(A21,$O$7:$P$13,2,0)</f>
        <v xml:space="preserve">Võ Thanh </v>
      </c>
      <c r="E21" s="90" t="str">
        <f>VLOOKUP(A21,$O$7:$Q$13,3,0)</f>
        <v>Quyên</v>
      </c>
      <c r="F21" s="37" t="s">
        <v>72</v>
      </c>
      <c r="G21" s="70">
        <v>46303</v>
      </c>
      <c r="H21" s="71" t="s">
        <v>76</v>
      </c>
      <c r="I21" s="72" t="s">
        <v>74</v>
      </c>
      <c r="J21" s="37" t="s">
        <v>15</v>
      </c>
      <c r="K21" s="37" t="s">
        <v>48</v>
      </c>
      <c r="L21" s="37" t="str">
        <f>VLOOKUP(A21,$O$7:$S$13,5,0)</f>
        <v>0906147839</v>
      </c>
      <c r="M21" s="76">
        <v>1</v>
      </c>
      <c r="N21" s="77"/>
    </row>
    <row r="22" spans="1:14" s="1" customFormat="1" ht="24.95" customHeight="1">
      <c r="A22" s="83">
        <v>7</v>
      </c>
      <c r="B22" s="66">
        <v>16</v>
      </c>
      <c r="C22" s="65">
        <v>1</v>
      </c>
      <c r="D22" s="90" t="str">
        <f>VLOOKUP(A22,$O$7:$P$13,2,0)</f>
        <v>Thái Minh</v>
      </c>
      <c r="E22" s="90" t="str">
        <f>VLOOKUP(A22,$O$7:$Q$13,3,0)</f>
        <v>Trí</v>
      </c>
      <c r="F22" s="37" t="s">
        <v>72</v>
      </c>
      <c r="G22" s="70">
        <v>46303</v>
      </c>
      <c r="H22" s="71" t="s">
        <v>83</v>
      </c>
      <c r="I22" s="72" t="s">
        <v>74</v>
      </c>
      <c r="J22" s="37" t="s">
        <v>88</v>
      </c>
      <c r="K22" s="37" t="s">
        <v>48</v>
      </c>
      <c r="L22" s="37" t="str">
        <f>VLOOKUP(A22,$O$7:$S$13,5,0)</f>
        <v>0775029845</v>
      </c>
      <c r="M22" s="76">
        <v>2</v>
      </c>
      <c r="N22" s="77"/>
    </row>
    <row r="23" spans="1:14" s="1" customFormat="1" ht="24.95" customHeight="1">
      <c r="A23" s="83">
        <v>2</v>
      </c>
      <c r="B23" s="66">
        <v>17</v>
      </c>
      <c r="C23" s="66">
        <v>2</v>
      </c>
      <c r="D23" s="90" t="str">
        <f>VLOOKUP(A23,$O$7:$P$13,2,0)</f>
        <v xml:space="preserve">Nguyễn Thị Mỹ </v>
      </c>
      <c r="E23" s="90" t="str">
        <f>VLOOKUP(A23,$O$7:$Q$13,3,0)</f>
        <v>Dung</v>
      </c>
      <c r="F23" s="37" t="s">
        <v>72</v>
      </c>
      <c r="G23" s="70">
        <v>46303</v>
      </c>
      <c r="H23" s="71" t="s">
        <v>83</v>
      </c>
      <c r="I23" s="72" t="s">
        <v>74</v>
      </c>
      <c r="J23" s="37" t="s">
        <v>88</v>
      </c>
      <c r="K23" s="37" t="s">
        <v>48</v>
      </c>
      <c r="L23" s="37" t="str">
        <f>VLOOKUP(A23,$O$7:$S$13,5,0)</f>
        <v>0982400055</v>
      </c>
      <c r="M23" s="76"/>
      <c r="N23" s="77"/>
    </row>
    <row r="24" spans="1:14" s="1" customFormat="1" ht="24.95" customHeight="1">
      <c r="A24" s="83">
        <v>7</v>
      </c>
      <c r="B24" s="66">
        <v>18</v>
      </c>
      <c r="C24" s="65">
        <v>1</v>
      </c>
      <c r="D24" s="90" t="str">
        <f>VLOOKUP(A24,$O$7:$P$13,2,0)</f>
        <v>Thái Minh</v>
      </c>
      <c r="E24" s="90" t="str">
        <f>VLOOKUP(A24,$O$7:$Q$13,3,0)</f>
        <v>Trí</v>
      </c>
      <c r="F24" s="37" t="s">
        <v>72</v>
      </c>
      <c r="G24" s="70">
        <v>46303</v>
      </c>
      <c r="H24" s="71" t="s">
        <v>84</v>
      </c>
      <c r="I24" s="72" t="s">
        <v>74</v>
      </c>
      <c r="J24" s="37" t="s">
        <v>125</v>
      </c>
      <c r="K24" s="37" t="s">
        <v>48</v>
      </c>
      <c r="L24" s="37" t="str">
        <f>VLOOKUP(A24,$O$7:$S$13,5,0)</f>
        <v>0775029845</v>
      </c>
      <c r="M24" s="76">
        <v>2</v>
      </c>
      <c r="N24" s="77"/>
    </row>
    <row r="25" spans="1:14" s="1" customFormat="1" ht="24.95" customHeight="1">
      <c r="A25" s="83">
        <v>2</v>
      </c>
      <c r="B25" s="66">
        <v>19</v>
      </c>
      <c r="C25" s="66">
        <v>2</v>
      </c>
      <c r="D25" s="90" t="str">
        <f>VLOOKUP(A25,$O$7:$P$13,2,0)</f>
        <v xml:space="preserve">Nguyễn Thị Mỹ </v>
      </c>
      <c r="E25" s="90" t="str">
        <f>VLOOKUP(A25,$O$7:$Q$13,3,0)</f>
        <v>Dung</v>
      </c>
      <c r="F25" s="37" t="s">
        <v>72</v>
      </c>
      <c r="G25" s="70">
        <v>46303</v>
      </c>
      <c r="H25" s="71" t="s">
        <v>84</v>
      </c>
      <c r="I25" s="72" t="s">
        <v>74</v>
      </c>
      <c r="J25" s="37" t="s">
        <v>125</v>
      </c>
      <c r="K25" s="37" t="s">
        <v>48</v>
      </c>
      <c r="L25" s="37" t="str">
        <f>VLOOKUP(A25,$O$7:$S$13,5,0)</f>
        <v>0982400055</v>
      </c>
      <c r="M25" s="76"/>
      <c r="N25" s="77"/>
    </row>
    <row r="26" spans="1:14" s="1" customFormat="1" ht="24.95" customHeight="1">
      <c r="A26" s="83">
        <v>6</v>
      </c>
      <c r="B26" s="66">
        <v>20</v>
      </c>
      <c r="C26" s="65">
        <v>1</v>
      </c>
      <c r="D26" s="90" t="str">
        <f>VLOOKUP(A26,$O$7:$P$13,2,0)</f>
        <v xml:space="preserve">Võ Thanh </v>
      </c>
      <c r="E26" s="90" t="str">
        <f>VLOOKUP(A26,$O$7:$Q$13,3,0)</f>
        <v>Quyên</v>
      </c>
      <c r="F26" s="37" t="s">
        <v>81</v>
      </c>
      <c r="G26" s="70">
        <v>46305</v>
      </c>
      <c r="H26" s="71" t="s">
        <v>73</v>
      </c>
      <c r="I26" s="37" t="s">
        <v>79</v>
      </c>
      <c r="J26" s="37" t="s">
        <v>77</v>
      </c>
      <c r="K26" s="37" t="s">
        <v>48</v>
      </c>
      <c r="L26" s="37" t="str">
        <f>VLOOKUP(A26,$O$7:$S$13,5,0)</f>
        <v>0906147839</v>
      </c>
      <c r="M26" s="76">
        <v>3</v>
      </c>
      <c r="N26" s="77"/>
    </row>
    <row r="27" spans="1:14" s="1" customFormat="1" ht="24.95" customHeight="1">
      <c r="A27" s="83">
        <v>5</v>
      </c>
      <c r="B27" s="66">
        <v>21</v>
      </c>
      <c r="C27" s="66">
        <v>2</v>
      </c>
      <c r="D27" s="90" t="str">
        <f>VLOOKUP(A27,$O$7:$P$13,2,0)</f>
        <v>Đặng Thị Yến</v>
      </c>
      <c r="E27" s="90" t="str">
        <f>VLOOKUP(A27,$O$7:$Q$13,3,0)</f>
        <v>Ngọc</v>
      </c>
      <c r="F27" s="37" t="s">
        <v>81</v>
      </c>
      <c r="G27" s="70">
        <v>46305</v>
      </c>
      <c r="H27" s="71" t="s">
        <v>73</v>
      </c>
      <c r="I27" s="37" t="s">
        <v>79</v>
      </c>
      <c r="J27" s="37" t="s">
        <v>77</v>
      </c>
      <c r="K27" s="37" t="s">
        <v>48</v>
      </c>
      <c r="L27" s="37" t="str">
        <f>VLOOKUP(A27,$O$7:$S$13,5,0)</f>
        <v>0982100549</v>
      </c>
      <c r="M27" s="76"/>
      <c r="N27" s="77"/>
    </row>
    <row r="28" spans="1:14" s="1" customFormat="1" ht="24.95" customHeight="1">
      <c r="A28" s="83">
        <v>2</v>
      </c>
      <c r="B28" s="66">
        <v>22</v>
      </c>
      <c r="C28" s="65">
        <v>3</v>
      </c>
      <c r="D28" s="90" t="str">
        <f>VLOOKUP(A28,$O$7:$P$13,2,0)</f>
        <v xml:space="preserve">Nguyễn Thị Mỹ </v>
      </c>
      <c r="E28" s="90" t="str">
        <f>VLOOKUP(A28,$O$7:$Q$13,3,0)</f>
        <v>Dung</v>
      </c>
      <c r="F28" s="37" t="s">
        <v>81</v>
      </c>
      <c r="G28" s="70">
        <v>46305</v>
      </c>
      <c r="H28" s="71" t="s">
        <v>73</v>
      </c>
      <c r="I28" s="37" t="s">
        <v>79</v>
      </c>
      <c r="J28" s="37" t="s">
        <v>77</v>
      </c>
      <c r="K28" s="37" t="s">
        <v>48</v>
      </c>
      <c r="L28" s="37" t="str">
        <f>VLOOKUP(A28,$O$7:$S$13,5,0)</f>
        <v>0982400055</v>
      </c>
      <c r="M28" s="76"/>
      <c r="N28" s="77"/>
    </row>
    <row r="29" spans="1:14" s="1" customFormat="1" ht="24.95" customHeight="1">
      <c r="A29" s="83">
        <v>6</v>
      </c>
      <c r="B29" s="66">
        <v>23</v>
      </c>
      <c r="C29" s="65">
        <v>1</v>
      </c>
      <c r="D29" s="90" t="str">
        <f>VLOOKUP(A29,$O$7:$P$13,2,0)</f>
        <v xml:space="preserve">Võ Thanh </v>
      </c>
      <c r="E29" s="90" t="str">
        <f>VLOOKUP(A29,$O$7:$Q$13,3,0)</f>
        <v>Quyên</v>
      </c>
      <c r="F29" s="37" t="s">
        <v>82</v>
      </c>
      <c r="G29" s="70">
        <v>46307</v>
      </c>
      <c r="H29" s="71" t="s">
        <v>73</v>
      </c>
      <c r="I29" s="37" t="s">
        <v>79</v>
      </c>
      <c r="J29" s="37" t="s">
        <v>77</v>
      </c>
      <c r="K29" s="37" t="s">
        <v>48</v>
      </c>
      <c r="L29" s="37" t="str">
        <f>VLOOKUP(A29,$O$7:$S$13,5,0)</f>
        <v>0906147839</v>
      </c>
      <c r="M29" s="76">
        <v>2</v>
      </c>
      <c r="N29" s="77"/>
    </row>
    <row r="30" spans="1:14" s="1" customFormat="1" ht="24.95" customHeight="1">
      <c r="A30" s="83">
        <v>5</v>
      </c>
      <c r="B30" s="66">
        <v>24</v>
      </c>
      <c r="C30" s="65">
        <v>2</v>
      </c>
      <c r="D30" s="90" t="str">
        <f>VLOOKUP(A30,$O$7:$P$13,2,0)</f>
        <v>Đặng Thị Yến</v>
      </c>
      <c r="E30" s="90" t="str">
        <f>VLOOKUP(A30,$O$7:$Q$13,3,0)</f>
        <v>Ngọc</v>
      </c>
      <c r="F30" s="37" t="s">
        <v>82</v>
      </c>
      <c r="G30" s="70">
        <v>46307</v>
      </c>
      <c r="H30" s="71" t="s">
        <v>73</v>
      </c>
      <c r="I30" s="37" t="s">
        <v>79</v>
      </c>
      <c r="J30" s="37" t="s">
        <v>77</v>
      </c>
      <c r="K30" s="37" t="s">
        <v>48</v>
      </c>
      <c r="L30" s="37" t="str">
        <f>VLOOKUP(A30,$O$7:$S$13,5,0)</f>
        <v>0982100549</v>
      </c>
      <c r="M30" s="76"/>
      <c r="N30" s="77"/>
    </row>
    <row r="31" spans="1:14" s="1" customFormat="1" ht="24.95" customHeight="1">
      <c r="A31" s="83">
        <v>7</v>
      </c>
      <c r="B31" s="66">
        <v>25</v>
      </c>
      <c r="C31" s="66">
        <v>1</v>
      </c>
      <c r="D31" s="90" t="str">
        <f>VLOOKUP(A31,$O$7:$P$13,2,0)</f>
        <v>Thái Minh</v>
      </c>
      <c r="E31" s="90" t="str">
        <f>VLOOKUP(A31,$O$7:$Q$13,3,0)</f>
        <v>Trí</v>
      </c>
      <c r="F31" s="37" t="s">
        <v>82</v>
      </c>
      <c r="G31" s="70">
        <v>46307</v>
      </c>
      <c r="H31" s="71" t="s">
        <v>83</v>
      </c>
      <c r="I31" s="72" t="s">
        <v>74</v>
      </c>
      <c r="J31" s="37" t="s">
        <v>14</v>
      </c>
      <c r="K31" s="37" t="s">
        <v>48</v>
      </c>
      <c r="L31" s="37" t="str">
        <f>VLOOKUP(A31,$O$7:$S$13,5,0)</f>
        <v>0775029845</v>
      </c>
      <c r="M31" s="76">
        <v>1</v>
      </c>
      <c r="N31" s="77"/>
    </row>
    <row r="32" spans="1:14" s="1" customFormat="1" ht="24.95" customHeight="1">
      <c r="A32" s="83">
        <v>2</v>
      </c>
      <c r="B32" s="66">
        <v>26</v>
      </c>
      <c r="C32" s="66">
        <v>1</v>
      </c>
      <c r="D32" s="90" t="str">
        <f>VLOOKUP(A32,$O$7:$P$13,2,0)</f>
        <v xml:space="preserve">Nguyễn Thị Mỹ </v>
      </c>
      <c r="E32" s="90" t="str">
        <f>VLOOKUP(A32,$O$7:$Q$13,3,0)</f>
        <v>Dung</v>
      </c>
      <c r="F32" s="37" t="s">
        <v>82</v>
      </c>
      <c r="G32" s="70">
        <v>46307</v>
      </c>
      <c r="H32" s="71" t="s">
        <v>84</v>
      </c>
      <c r="I32" s="72" t="s">
        <v>74</v>
      </c>
      <c r="J32" s="37" t="s">
        <v>123</v>
      </c>
      <c r="K32" s="37" t="s">
        <v>48</v>
      </c>
      <c r="L32" s="37" t="str">
        <f>VLOOKUP(A32,$O$7:$S$13,5,0)</f>
        <v>0982400055</v>
      </c>
      <c r="M32" s="76">
        <v>1</v>
      </c>
      <c r="N32" s="77"/>
    </row>
    <row r="33" spans="1:14" s="1" customFormat="1" ht="24.95" customHeight="1">
      <c r="A33" s="83">
        <v>6</v>
      </c>
      <c r="B33" s="66">
        <v>27</v>
      </c>
      <c r="C33" s="66">
        <v>1</v>
      </c>
      <c r="D33" s="90" t="str">
        <f>VLOOKUP(A33,$O$7:$P$13,2,0)</f>
        <v xml:space="preserve">Võ Thanh </v>
      </c>
      <c r="E33" s="90" t="str">
        <f>VLOOKUP(A33,$O$7:$Q$13,3,0)</f>
        <v>Quyên</v>
      </c>
      <c r="F33" s="37" t="s">
        <v>85</v>
      </c>
      <c r="G33" s="70">
        <v>46308</v>
      </c>
      <c r="H33" s="71" t="s">
        <v>73</v>
      </c>
      <c r="I33" s="72" t="s">
        <v>74</v>
      </c>
      <c r="J33" s="37" t="s">
        <v>80</v>
      </c>
      <c r="K33" s="37" t="s">
        <v>48</v>
      </c>
      <c r="L33" s="37" t="str">
        <f>VLOOKUP(A33,$O$7:$S$13,5,0)</f>
        <v>0906147839</v>
      </c>
      <c r="M33" s="76">
        <v>1</v>
      </c>
      <c r="N33" s="77"/>
    </row>
    <row r="34" spans="1:14" s="1" customFormat="1" ht="24.95" customHeight="1">
      <c r="A34" s="83">
        <v>6</v>
      </c>
      <c r="B34" s="66">
        <v>28</v>
      </c>
      <c r="C34" s="66">
        <v>1</v>
      </c>
      <c r="D34" s="90" t="str">
        <f>VLOOKUP(A34,$O$7:$P$13,2,0)</f>
        <v xml:space="preserve">Võ Thanh </v>
      </c>
      <c r="E34" s="90" t="str">
        <f>VLOOKUP(A34,$O$7:$Q$13,3,0)</f>
        <v>Quyên</v>
      </c>
      <c r="F34" s="37" t="s">
        <v>85</v>
      </c>
      <c r="G34" s="70">
        <v>46308</v>
      </c>
      <c r="H34" s="71" t="s">
        <v>76</v>
      </c>
      <c r="I34" s="72" t="s">
        <v>74</v>
      </c>
      <c r="J34" s="37" t="s">
        <v>126</v>
      </c>
      <c r="K34" s="37" t="s">
        <v>48</v>
      </c>
      <c r="L34" s="37" t="str">
        <f>VLOOKUP(A34,$O$7:$S$13,5,0)</f>
        <v>0906147839</v>
      </c>
      <c r="M34" s="76">
        <v>1</v>
      </c>
      <c r="N34" s="77"/>
    </row>
    <row r="35" spans="1:14" s="1" customFormat="1" ht="24.95" customHeight="1">
      <c r="A35" s="83">
        <v>1</v>
      </c>
      <c r="B35" s="66">
        <v>29</v>
      </c>
      <c r="C35" s="66">
        <v>1</v>
      </c>
      <c r="D35" s="90" t="str">
        <f>VLOOKUP(A35,$O$7:$P$13,2,0)</f>
        <v>Nguyễn Thành</v>
      </c>
      <c r="E35" s="90" t="str">
        <f>VLOOKUP(A35,$O$7:$Q$13,3,0)</f>
        <v>Chung</v>
      </c>
      <c r="F35" s="37" t="s">
        <v>85</v>
      </c>
      <c r="G35" s="70">
        <v>46308</v>
      </c>
      <c r="H35" s="71" t="s">
        <v>83</v>
      </c>
      <c r="I35" s="72" t="s">
        <v>74</v>
      </c>
      <c r="J35" s="37" t="s">
        <v>14</v>
      </c>
      <c r="K35" s="37" t="s">
        <v>48</v>
      </c>
      <c r="L35" s="37" t="str">
        <f>VLOOKUP(A35,$O$7:$S$13,5,0)</f>
        <v>0905954532</v>
      </c>
      <c r="M35" s="76">
        <v>1</v>
      </c>
      <c r="N35" s="77"/>
    </row>
    <row r="36" spans="1:14" s="1" customFormat="1" ht="24.95" customHeight="1">
      <c r="A36" s="83">
        <v>1</v>
      </c>
      <c r="B36" s="66">
        <v>30</v>
      </c>
      <c r="C36" s="66">
        <v>1</v>
      </c>
      <c r="D36" s="90" t="str">
        <f>VLOOKUP(A36,$O$7:$P$13,2,0)</f>
        <v>Nguyễn Thành</v>
      </c>
      <c r="E36" s="90" t="str">
        <f>VLOOKUP(A36,$O$7:$Q$13,3,0)</f>
        <v>Chung</v>
      </c>
      <c r="F36" s="37" t="s">
        <v>85</v>
      </c>
      <c r="G36" s="70">
        <v>46308</v>
      </c>
      <c r="H36" s="71" t="s">
        <v>84</v>
      </c>
      <c r="I36" s="72" t="s">
        <v>74</v>
      </c>
      <c r="J36" s="37" t="s">
        <v>87</v>
      </c>
      <c r="K36" s="37" t="s">
        <v>48</v>
      </c>
      <c r="L36" s="37" t="str">
        <f>VLOOKUP(A36,$O$7:$S$13,5,0)</f>
        <v>0905954532</v>
      </c>
      <c r="M36" s="76">
        <v>1</v>
      </c>
      <c r="N36" s="77"/>
    </row>
    <row r="37" spans="1:14" s="1" customFormat="1" ht="24.95" customHeight="1">
      <c r="A37" s="83">
        <v>5</v>
      </c>
      <c r="B37" s="66">
        <v>31</v>
      </c>
      <c r="C37" s="66">
        <v>1</v>
      </c>
      <c r="D37" s="90" t="str">
        <f>VLOOKUP(A37,$O$7:$P$13,2,0)</f>
        <v>Đặng Thị Yến</v>
      </c>
      <c r="E37" s="90" t="str">
        <f>VLOOKUP(A37,$O$7:$Q$13,3,0)</f>
        <v>Ngọc</v>
      </c>
      <c r="F37" s="37" t="s">
        <v>86</v>
      </c>
      <c r="G37" s="70">
        <v>46309</v>
      </c>
      <c r="H37" s="71" t="s">
        <v>73</v>
      </c>
      <c r="I37" s="72" t="s">
        <v>74</v>
      </c>
      <c r="J37" s="37" t="s">
        <v>15</v>
      </c>
      <c r="K37" s="37" t="s">
        <v>48</v>
      </c>
      <c r="L37" s="37" t="str">
        <f>VLOOKUP(A37,$O$7:$S$13,5,0)</f>
        <v>0982100549</v>
      </c>
      <c r="M37" s="76">
        <v>1</v>
      </c>
      <c r="N37" s="77"/>
    </row>
    <row r="38" spans="1:14" s="1" customFormat="1" ht="24.95" customHeight="1">
      <c r="A38" s="83">
        <v>5</v>
      </c>
      <c r="B38" s="66">
        <v>32</v>
      </c>
      <c r="C38" s="66">
        <v>1</v>
      </c>
      <c r="D38" s="90" t="str">
        <f>VLOOKUP(A38,$O$7:$P$13,2,0)</f>
        <v>Đặng Thị Yến</v>
      </c>
      <c r="E38" s="90" t="str">
        <f>VLOOKUP(A38,$O$7:$Q$13,3,0)</f>
        <v>Ngọc</v>
      </c>
      <c r="F38" s="73" t="s">
        <v>86</v>
      </c>
      <c r="G38" s="74">
        <v>46309</v>
      </c>
      <c r="H38" s="75" t="s">
        <v>76</v>
      </c>
      <c r="I38" s="73" t="s">
        <v>74</v>
      </c>
      <c r="J38" s="73" t="s">
        <v>77</v>
      </c>
      <c r="K38" s="37" t="s">
        <v>48</v>
      </c>
      <c r="L38" s="37" t="str">
        <f>VLOOKUP(A38,$O$7:$S$13,5,0)</f>
        <v>0982100549</v>
      </c>
      <c r="M38" s="78">
        <v>1</v>
      </c>
      <c r="N38" s="77"/>
    </row>
    <row r="39" spans="1:14" s="1" customFormat="1" ht="24.95" customHeight="1">
      <c r="A39" s="83">
        <v>6</v>
      </c>
      <c r="B39" s="66">
        <v>33</v>
      </c>
      <c r="C39" s="66">
        <v>1</v>
      </c>
      <c r="D39" s="90" t="str">
        <f>VLOOKUP(A39,$O$7:$P$13,2,0)</f>
        <v xml:space="preserve">Võ Thanh </v>
      </c>
      <c r="E39" s="90" t="str">
        <f>VLOOKUP(A39,$O$7:$Q$13,3,0)</f>
        <v>Quyên</v>
      </c>
      <c r="F39" s="37" t="s">
        <v>86</v>
      </c>
      <c r="G39" s="70">
        <v>46309</v>
      </c>
      <c r="H39" s="71" t="s">
        <v>83</v>
      </c>
      <c r="I39" s="37" t="s">
        <v>79</v>
      </c>
      <c r="J39" s="37" t="s">
        <v>77</v>
      </c>
      <c r="K39" s="37" t="s">
        <v>48</v>
      </c>
      <c r="L39" s="37" t="str">
        <f>VLOOKUP(A39,$O$7:$S$13,5,0)</f>
        <v>0906147839</v>
      </c>
      <c r="M39" s="76">
        <v>2</v>
      </c>
      <c r="N39" s="77"/>
    </row>
    <row r="40" spans="1:14" s="1" customFormat="1" ht="24.95" customHeight="1">
      <c r="A40" s="83">
        <v>3</v>
      </c>
      <c r="B40" s="66">
        <v>34</v>
      </c>
      <c r="C40" s="66">
        <v>2</v>
      </c>
      <c r="D40" s="90" t="str">
        <f>VLOOKUP(A40,$O$7:$P$13,2,0)</f>
        <v>Hoàng Thị Thúy</v>
      </c>
      <c r="E40" s="90" t="str">
        <f>VLOOKUP(A40,$O$7:$Q$13,3,0)</f>
        <v>Hằng</v>
      </c>
      <c r="F40" s="37" t="s">
        <v>86</v>
      </c>
      <c r="G40" s="70">
        <v>46309</v>
      </c>
      <c r="H40" s="71" t="s">
        <v>83</v>
      </c>
      <c r="I40" s="37" t="s">
        <v>79</v>
      </c>
      <c r="J40" s="37" t="s">
        <v>77</v>
      </c>
      <c r="K40" s="37" t="s">
        <v>48</v>
      </c>
      <c r="L40" s="37" t="str">
        <f>VLOOKUP(A40,$O$7:$S$13,5,0)</f>
        <v>0935050797</v>
      </c>
      <c r="M40" s="76"/>
      <c r="N40" s="77"/>
    </row>
    <row r="41" spans="1:14" s="1" customFormat="1" ht="24.95" customHeight="1">
      <c r="A41" s="83">
        <v>3</v>
      </c>
      <c r="B41" s="66">
        <v>35</v>
      </c>
      <c r="C41" s="66">
        <v>1</v>
      </c>
      <c r="D41" s="90" t="str">
        <f>VLOOKUP(A41,$O$7:$P$13,2,0)</f>
        <v>Hoàng Thị Thúy</v>
      </c>
      <c r="E41" s="90" t="str">
        <f>VLOOKUP(A41,$O$7:$Q$13,3,0)</f>
        <v>Hằng</v>
      </c>
      <c r="F41" s="37" t="s">
        <v>72</v>
      </c>
      <c r="G41" s="70">
        <v>46310</v>
      </c>
      <c r="H41" s="71" t="s">
        <v>73</v>
      </c>
      <c r="I41" s="72" t="s">
        <v>74</v>
      </c>
      <c r="J41" s="37" t="s">
        <v>87</v>
      </c>
      <c r="K41" s="37" t="s">
        <v>48</v>
      </c>
      <c r="L41" s="37" t="str">
        <f>VLOOKUP(A41,$O$7:$S$13,5,0)</f>
        <v>0935050797</v>
      </c>
      <c r="M41" s="76">
        <v>1</v>
      </c>
      <c r="N41" s="77"/>
    </row>
    <row r="42" spans="1:14" s="1" customFormat="1" ht="24.95" customHeight="1">
      <c r="A42" s="83">
        <v>3</v>
      </c>
      <c r="B42" s="66">
        <v>36</v>
      </c>
      <c r="C42" s="66">
        <v>1</v>
      </c>
      <c r="D42" s="90" t="str">
        <f>VLOOKUP(A42,$O$7:$P$13,2,0)</f>
        <v>Hoàng Thị Thúy</v>
      </c>
      <c r="E42" s="90" t="str">
        <f>VLOOKUP(A42,$O$7:$Q$13,3,0)</f>
        <v>Hằng</v>
      </c>
      <c r="F42" s="37" t="s">
        <v>72</v>
      </c>
      <c r="G42" s="70">
        <v>46310</v>
      </c>
      <c r="H42" s="71" t="s">
        <v>76</v>
      </c>
      <c r="I42" s="72" t="s">
        <v>74</v>
      </c>
      <c r="J42" s="37" t="s">
        <v>127</v>
      </c>
      <c r="K42" s="37" t="s">
        <v>48</v>
      </c>
      <c r="L42" s="37" t="str">
        <f>VLOOKUP(A42,$O$7:$S$13,5,0)</f>
        <v>0935050797</v>
      </c>
      <c r="M42" s="76">
        <v>1</v>
      </c>
      <c r="N42" s="77"/>
    </row>
    <row r="43" spans="1:14" s="1" customFormat="1" ht="24.95" customHeight="1">
      <c r="A43" s="83">
        <v>5</v>
      </c>
      <c r="B43" s="66">
        <v>37</v>
      </c>
      <c r="C43" s="66">
        <v>1</v>
      </c>
      <c r="D43" s="90" t="str">
        <f>VLOOKUP(A43,$O$7:$P$13,2,0)</f>
        <v>Đặng Thị Yến</v>
      </c>
      <c r="E43" s="90" t="str">
        <f>VLOOKUP(A43,$O$7:$Q$13,3,0)</f>
        <v>Ngọc</v>
      </c>
      <c r="F43" s="37" t="s">
        <v>72</v>
      </c>
      <c r="G43" s="70">
        <v>46310</v>
      </c>
      <c r="H43" s="71" t="s">
        <v>83</v>
      </c>
      <c r="I43" s="72" t="s">
        <v>74</v>
      </c>
      <c r="J43" s="37" t="s">
        <v>124</v>
      </c>
      <c r="K43" s="37" t="s">
        <v>48</v>
      </c>
      <c r="L43" s="37" t="str">
        <f>VLOOKUP(A43,$O$7:$S$13,5,0)</f>
        <v>0982100549</v>
      </c>
      <c r="M43" s="76">
        <v>1</v>
      </c>
      <c r="N43" s="77"/>
    </row>
    <row r="44" spans="1:14" s="1" customFormat="1" ht="24.95" customHeight="1">
      <c r="A44" s="83">
        <v>2</v>
      </c>
      <c r="B44" s="66">
        <v>38</v>
      </c>
      <c r="C44" s="66">
        <v>1</v>
      </c>
      <c r="D44" s="90" t="str">
        <f>VLOOKUP(A44,$O$7:$P$13,2,0)</f>
        <v xml:space="preserve">Nguyễn Thị Mỹ </v>
      </c>
      <c r="E44" s="90" t="str">
        <f>VLOOKUP(A44,$O$7:$Q$13,3,0)</f>
        <v>Dung</v>
      </c>
      <c r="F44" s="37" t="s">
        <v>72</v>
      </c>
      <c r="G44" s="70">
        <v>46310</v>
      </c>
      <c r="H44" s="71" t="s">
        <v>84</v>
      </c>
      <c r="I44" s="72" t="s">
        <v>74</v>
      </c>
      <c r="J44" s="37" t="s">
        <v>87</v>
      </c>
      <c r="K44" s="37" t="s">
        <v>48</v>
      </c>
      <c r="L44" s="37" t="str">
        <f>VLOOKUP(A44,$O$7:$S$13,5,0)</f>
        <v>0982400055</v>
      </c>
      <c r="M44" s="76">
        <v>1</v>
      </c>
      <c r="N44" s="77"/>
    </row>
    <row r="45" spans="1:14" s="1" customFormat="1" ht="24.95" customHeight="1">
      <c r="A45" s="83">
        <v>3</v>
      </c>
      <c r="B45" s="66">
        <v>39</v>
      </c>
      <c r="C45" s="66">
        <v>1</v>
      </c>
      <c r="D45" s="90" t="str">
        <f>VLOOKUP(A45,$O$7:$P$13,2,0)</f>
        <v>Hoàng Thị Thúy</v>
      </c>
      <c r="E45" s="90" t="str">
        <f>VLOOKUP(A45,$O$7:$Q$13,3,0)</f>
        <v>Hằng</v>
      </c>
      <c r="F45" s="37" t="s">
        <v>78</v>
      </c>
      <c r="G45" s="70">
        <v>46311</v>
      </c>
      <c r="H45" s="71" t="s">
        <v>73</v>
      </c>
      <c r="I45" s="72" t="s">
        <v>74</v>
      </c>
      <c r="J45" s="37" t="s">
        <v>123</v>
      </c>
      <c r="K45" s="37" t="s">
        <v>48</v>
      </c>
      <c r="L45" s="37" t="str">
        <f>VLOOKUP(A45,$O$7:$S$13,5,0)</f>
        <v>0935050797</v>
      </c>
      <c r="M45" s="76">
        <v>1</v>
      </c>
      <c r="N45" s="77"/>
    </row>
    <row r="46" spans="1:14" s="1" customFormat="1" ht="24.95" customHeight="1">
      <c r="A46" s="83">
        <v>2</v>
      </c>
      <c r="B46" s="66">
        <v>40</v>
      </c>
      <c r="C46" s="66">
        <v>1</v>
      </c>
      <c r="D46" s="90" t="str">
        <f>VLOOKUP(A46,$O$7:$P$13,2,0)</f>
        <v xml:space="preserve">Nguyễn Thị Mỹ </v>
      </c>
      <c r="E46" s="90" t="str">
        <f>VLOOKUP(A46,$O$7:$Q$13,3,0)</f>
        <v>Dung</v>
      </c>
      <c r="F46" s="37" t="s">
        <v>78</v>
      </c>
      <c r="G46" s="70">
        <v>46311</v>
      </c>
      <c r="H46" s="71" t="s">
        <v>76</v>
      </c>
      <c r="I46" s="72" t="s">
        <v>74</v>
      </c>
      <c r="J46" s="37" t="s">
        <v>17</v>
      </c>
      <c r="K46" s="37" t="s">
        <v>48</v>
      </c>
      <c r="L46" s="37" t="str">
        <f>VLOOKUP(A46,$O$7:$S$13,5,0)</f>
        <v>0982400055</v>
      </c>
      <c r="M46" s="76">
        <v>1</v>
      </c>
      <c r="N46" s="77"/>
    </row>
    <row r="47" spans="1:14" s="1" customFormat="1" ht="24.95" customHeight="1">
      <c r="A47" s="83">
        <v>4</v>
      </c>
      <c r="B47" s="66">
        <v>41</v>
      </c>
      <c r="C47" s="66">
        <v>1</v>
      </c>
      <c r="D47" s="90" t="str">
        <f>VLOOKUP(A47,$O$7:$P$13,2,0)</f>
        <v>Phạm Thị</v>
      </c>
      <c r="E47" s="90" t="str">
        <f>VLOOKUP(A47,$O$7:$Q$13,3,0)</f>
        <v>Hồng</v>
      </c>
      <c r="F47" s="37" t="s">
        <v>78</v>
      </c>
      <c r="G47" s="70">
        <v>46311</v>
      </c>
      <c r="H47" s="71" t="s">
        <v>83</v>
      </c>
      <c r="I47" s="72" t="s">
        <v>74</v>
      </c>
      <c r="J47" s="37" t="s">
        <v>122</v>
      </c>
      <c r="K47" s="37" t="s">
        <v>48</v>
      </c>
      <c r="L47" s="37" t="str">
        <f>VLOOKUP(A47,$O$7:$S$13,5,0)</f>
        <v>0972952335</v>
      </c>
      <c r="M47" s="76">
        <v>1</v>
      </c>
      <c r="N47" s="77"/>
    </row>
    <row r="48" spans="1:14" s="1" customFormat="1" ht="24.95" customHeight="1">
      <c r="A48" s="83">
        <v>4</v>
      </c>
      <c r="B48" s="66">
        <v>42</v>
      </c>
      <c r="C48" s="66">
        <v>1</v>
      </c>
      <c r="D48" s="90" t="str">
        <f>VLOOKUP(A48,$O$7:$P$13,2,0)</f>
        <v>Phạm Thị</v>
      </c>
      <c r="E48" s="90" t="str">
        <f>VLOOKUP(A48,$O$7:$Q$13,3,0)</f>
        <v>Hồng</v>
      </c>
      <c r="F48" s="37" t="s">
        <v>78</v>
      </c>
      <c r="G48" s="70">
        <v>46311</v>
      </c>
      <c r="H48" s="71" t="s">
        <v>84</v>
      </c>
      <c r="I48" s="72" t="s">
        <v>74</v>
      </c>
      <c r="J48" s="37" t="s">
        <v>75</v>
      </c>
      <c r="K48" s="37" t="s">
        <v>48</v>
      </c>
      <c r="L48" s="37" t="str">
        <f>VLOOKUP(A48,$O$7:$S$13,5,0)</f>
        <v>0972952335</v>
      </c>
      <c r="M48" s="76">
        <v>1</v>
      </c>
      <c r="N48" s="77"/>
    </row>
    <row r="49" spans="1:14" s="1" customFormat="1" ht="24.95" customHeight="1">
      <c r="A49" s="83">
        <v>5</v>
      </c>
      <c r="B49" s="66">
        <v>43</v>
      </c>
      <c r="C49" s="66">
        <v>1</v>
      </c>
      <c r="D49" s="90" t="str">
        <f>VLOOKUP(A49,$O$7:$P$13,2,0)</f>
        <v>Đặng Thị Yến</v>
      </c>
      <c r="E49" s="90" t="str">
        <f>VLOOKUP(A49,$O$7:$Q$13,3,0)</f>
        <v>Ngọc</v>
      </c>
      <c r="F49" s="37" t="s">
        <v>81</v>
      </c>
      <c r="G49" s="70">
        <v>46312</v>
      </c>
      <c r="H49" s="71" t="s">
        <v>73</v>
      </c>
      <c r="I49" s="72" t="s">
        <v>74</v>
      </c>
      <c r="J49" s="37" t="s">
        <v>75</v>
      </c>
      <c r="K49" s="37" t="s">
        <v>48</v>
      </c>
      <c r="L49" s="37" t="str">
        <f>VLOOKUP(A49,$O$7:$S$13,5,0)</f>
        <v>0982100549</v>
      </c>
      <c r="M49" s="76">
        <v>1</v>
      </c>
      <c r="N49" s="77"/>
    </row>
    <row r="50" spans="1:14" s="1" customFormat="1" ht="24.95" customHeight="1">
      <c r="A50" s="83">
        <v>2</v>
      </c>
      <c r="B50" s="66">
        <v>44</v>
      </c>
      <c r="C50" s="66">
        <v>1</v>
      </c>
      <c r="D50" s="90" t="str">
        <f>VLOOKUP(A50,$O$7:$P$13,2,0)</f>
        <v xml:space="preserve">Nguyễn Thị Mỹ </v>
      </c>
      <c r="E50" s="90" t="str">
        <f>VLOOKUP(A50,$O$7:$Q$13,3,0)</f>
        <v>Dung</v>
      </c>
      <c r="F50" s="37" t="s">
        <v>81</v>
      </c>
      <c r="G50" s="70">
        <v>46312</v>
      </c>
      <c r="H50" s="71" t="s">
        <v>76</v>
      </c>
      <c r="I50" s="72" t="s">
        <v>74</v>
      </c>
      <c r="J50" s="37" t="s">
        <v>128</v>
      </c>
      <c r="K50" s="37" t="s">
        <v>48</v>
      </c>
      <c r="L50" s="37" t="str">
        <f>VLOOKUP(A50,$O$7:$S$13,5,0)</f>
        <v>0982400055</v>
      </c>
      <c r="M50" s="76">
        <v>1</v>
      </c>
      <c r="N50" s="77"/>
    </row>
    <row r="51" spans="1:14">
      <c r="B51" s="44"/>
    </row>
    <row r="52" spans="1:14">
      <c r="B52" s="44"/>
    </row>
    <row r="53" spans="1:14" ht="19.5">
      <c r="B53" s="45"/>
      <c r="C53" s="45"/>
      <c r="D53" s="46" t="s">
        <v>118</v>
      </c>
      <c r="E53" s="46"/>
      <c r="F53" s="46"/>
      <c r="G53" s="46"/>
      <c r="H53" s="46"/>
      <c r="I53" s="47"/>
      <c r="J53" s="46" t="s">
        <v>120</v>
      </c>
      <c r="K53" s="46"/>
      <c r="L53" s="48"/>
      <c r="M53" s="48"/>
    </row>
    <row r="54" spans="1:14" ht="18.75">
      <c r="B54" s="45"/>
      <c r="C54" s="45"/>
      <c r="D54" s="46"/>
      <c r="E54" s="46"/>
      <c r="F54" s="46"/>
      <c r="G54" s="46"/>
      <c r="H54" s="46"/>
      <c r="I54" s="46"/>
      <c r="J54" s="46"/>
      <c r="K54" s="46"/>
      <c r="L54" s="48"/>
      <c r="M54" s="48"/>
    </row>
    <row r="55" spans="1:14" s="79" customFormat="1" ht="18.75">
      <c r="B55" s="80"/>
      <c r="C55" s="80"/>
      <c r="D55" s="81" t="s">
        <v>119</v>
      </c>
      <c r="E55" s="81"/>
      <c r="F55" s="81"/>
      <c r="G55" s="81"/>
      <c r="H55" s="81"/>
      <c r="I55" s="81"/>
      <c r="J55" s="81" t="s">
        <v>121</v>
      </c>
      <c r="K55" s="81"/>
      <c r="L55" s="82"/>
      <c r="M55" s="82"/>
    </row>
  </sheetData>
  <autoFilter ref="B6:M6" xr:uid="{00000000-0001-0000-0200-000000000000}"/>
  <mergeCells count="1">
    <mergeCell ref="O14:Q14"/>
  </mergeCells>
  <conditionalFormatting sqref="B1:B6 C6 C2">
    <cfRule type="cellIs" dxfId="25" priority="2167" stopIfTrue="1" operator="equal">
      <formula>1</formula>
    </cfRule>
  </conditionalFormatting>
  <conditionalFormatting sqref="B7:C50">
    <cfRule type="cellIs" dxfId="24" priority="24" stopIfTrue="1" operator="equal">
      <formula>1</formula>
    </cfRule>
  </conditionalFormatting>
  <conditionalFormatting sqref="B6:D6">
    <cfRule type="cellIs" dxfId="23" priority="2166" stopIfTrue="1" operator="equal">
      <formula>1</formula>
    </cfRule>
  </conditionalFormatting>
  <conditionalFormatting sqref="C53:C55">
    <cfRule type="cellIs" dxfId="22" priority="2074" stopIfTrue="1" operator="equal">
      <formula>1</formula>
    </cfRule>
  </conditionalFormatting>
  <conditionalFormatting sqref="G8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7 G9 G11 G13:G16 G18 G20:G22 G24 G26 G29 G31:G39 G41:G50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0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2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7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9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23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25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27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28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30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40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7:H50">
    <cfRule type="containsText" dxfId="10" priority="1" stopIfTrue="1" operator="containsText" text="K7/25 Quang Trung">
      <formula>NOT(ISERROR(SEARCH("K7/25 Quang Trung",H7)))</formula>
    </cfRule>
    <cfRule type="containsText" dxfId="9" priority="2" stopIfTrue="1" operator="containsText" text="209 Phan Thanh">
      <formula>NOT(ISERROR(SEARCH("209 Phan Thanh",H7)))</formula>
    </cfRule>
    <cfRule type="containsText" dxfId="8" priority="3" stopIfTrue="1" operator="containsText" text="18h00">
      <formula>NOT(ISERROR(SEARCH("18h00",H7)))</formula>
    </cfRule>
    <cfRule type="containsText" dxfId="7" priority="4" stopIfTrue="1" operator="containsText" text="15h30">
      <formula>NOT(ISERROR(SEARCH("15h30",H7)))</formula>
    </cfRule>
    <cfRule type="containsText" dxfId="6" priority="5" stopIfTrue="1" operator="containsText" text="13h30">
      <formula>NOT(ISERROR(SEARCH("13h30",H7)))</formula>
    </cfRule>
    <cfRule type="containsText" dxfId="5" priority="6" stopIfTrue="1" operator="containsText" text="9h30">
      <formula>NOT(ISERROR(SEARCH("9h30",H7)))</formula>
    </cfRule>
    <cfRule type="containsText" dxfId="4" priority="7" stopIfTrue="1" operator="containsText" text="7h30">
      <formula>NOT(ISERROR(SEARCH("7h30",H7)))</formula>
    </cfRule>
    <cfRule type="containsText" dxfId="3" priority="8" stopIfTrue="1" operator="containsText" text="9h30">
      <formula>NOT(ISERROR(SEARCH("9h30",H7)))</formula>
    </cfRule>
    <cfRule type="containsText" dxfId="2" priority="9" stopIfTrue="1" operator="containsText" text="7h30">
      <formula>NOT(ISERROR(SEARCH("7h30",H7)))</formula>
    </cfRule>
    <cfRule type="containsText" dxfId="1" priority="10" stopIfTrue="1" operator="containsText" text="15h30">
      <formula>NOT(ISERROR(SEARCH("15h30",H7)))</formula>
    </cfRule>
    <cfRule type="containsText" dxfId="0" priority="11" stopIfTrue="1" operator="containsText" text="13h30">
      <formula>NOT(ISERROR(SEARCH("13h30",H7)))</formula>
    </cfRule>
  </conditionalFormatting>
  <pageMargins left="0.7" right="0.7" top="0.75" bottom="0.75" header="0.3" footer="0.3"/>
  <pageSetup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phan bo</vt:lpstr>
      <vt:lpstr>uoc gt theo ngay</vt:lpstr>
      <vt:lpstr>GIÁM THỊ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Hồng Phạm</cp:lastModifiedBy>
  <dcterms:created xsi:type="dcterms:W3CDTF">2014-05-07T01:20:06Z</dcterms:created>
  <dcterms:modified xsi:type="dcterms:W3CDTF">2026-09-29T00:35:47Z</dcterms:modified>
</cp:coreProperties>
</file>